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G104" i="2"/>
  <c r="I19"/>
  <c r="I44"/>
  <c r="I101"/>
  <c r="H103"/>
  <c r="I78"/>
  <c r="H72"/>
  <c r="H58"/>
  <c r="I56"/>
  <c r="I51"/>
  <c r="H49"/>
  <c r="H48"/>
  <c r="H46"/>
  <c r="H35"/>
  <c r="H33"/>
  <c r="H32"/>
  <c r="H31"/>
  <c r="H30"/>
  <c r="H29"/>
  <c r="H28"/>
  <c r="H25"/>
  <c r="H16"/>
  <c r="I14"/>
  <c r="I13"/>
  <c r="I12"/>
  <c r="H11"/>
  <c r="H10"/>
  <c r="H9"/>
  <c r="I8"/>
  <c r="H6"/>
  <c r="H104" l="1"/>
  <c r="I104"/>
</calcChain>
</file>

<file path=xl/sharedStrings.xml><?xml version="1.0" encoding="utf-8"?>
<sst xmlns="http://schemas.openxmlformats.org/spreadsheetml/2006/main" count="163" uniqueCount="94">
  <si>
    <t>Детская спортивная площадка</t>
  </si>
  <si>
    <t>Спортивная площадка открытая для пляжного волейбола</t>
  </si>
  <si>
    <t>Тренажерная площадка для занятий физической культурой и спортом</t>
  </si>
  <si>
    <t>Хоккейная коробка</t>
  </si>
  <si>
    <t>№ п/п</t>
  </si>
  <si>
    <t>Наименование объекта</t>
  </si>
  <si>
    <t>Инвентарный номер.  Государственный регистрационный знак</t>
  </si>
  <si>
    <t>Адрес в городе Северодвинске</t>
  </si>
  <si>
    <t>Год ввода в эксплуатацию</t>
  </si>
  <si>
    <t>Номер и дата акта приема на баланс</t>
  </si>
  <si>
    <t>Восстановительная стоимость, тыс. руб.</t>
  </si>
  <si>
    <t>Остаточная стоимость, тыс. руб.</t>
  </si>
  <si>
    <t>Сумма амортизации тыс. руб.</t>
  </si>
  <si>
    <t>Дата оценки объекта</t>
  </si>
  <si>
    <t>LED-экран Unilumin Ustorm lron 16</t>
  </si>
  <si>
    <t>Активная двухполосная студийно-мониторная акустическая система и разъемы</t>
  </si>
  <si>
    <t>Вертикальный энергонезависимый велотренажер</t>
  </si>
  <si>
    <t>г.Северодвинск ул.Профсоюзная д.25а</t>
  </si>
  <si>
    <t>Вертикальный энергонезависимый велотренажер для взрослых</t>
  </si>
  <si>
    <t>Винтовка Walther KK300 Ahatomic</t>
  </si>
  <si>
    <t>Винтовка пневматическая HAMMERLI AR20 кал.4,5</t>
  </si>
  <si>
    <t>Винтовка пневматическая HAMMERLI AR20,кал 4,5 мм</t>
  </si>
  <si>
    <t>Винтовка пневматическая HAMMERLI AR20,кал.4,5 мм</t>
  </si>
  <si>
    <t>Винтовка пневматическая Walter LP300 Ahatomic</t>
  </si>
  <si>
    <t>Винтовка пневматическая Walther LG 300ХТ,к.4,5</t>
  </si>
  <si>
    <t>Ворота для гандбола</t>
  </si>
  <si>
    <t>Гараж металлический</t>
  </si>
  <si>
    <t>Дорожка беговая</t>
  </si>
  <si>
    <t>300, 43</t>
  </si>
  <si>
    <t>Комплекс для функционального тренинга</t>
  </si>
  <si>
    <t>Комплект бортов для флорбола</t>
  </si>
  <si>
    <t>Комплект дисков олимпийских обрезиненных для тренажеров и для штанги</t>
  </si>
  <si>
    <t>Малокалиберная спортивная винтовка "Урал 5-1"</t>
  </si>
  <si>
    <t>Мишенная установка "Элми"</t>
  </si>
  <si>
    <t>Многофункциональная спортивная площадка</t>
  </si>
  <si>
    <t>г .Северодвинск        ул. Юбилейная д.5</t>
  </si>
  <si>
    <t>Мобильный рециркулятор бактерицидной обработки МРБО-160/4-08Ф</t>
  </si>
  <si>
    <t>106, 50</t>
  </si>
  <si>
    <t>г. Северодвинск        ул. Профсоюзная д 25а</t>
  </si>
  <si>
    <t>Ограждение территории ФОК Юбилейная 5</t>
  </si>
  <si>
    <t>Охранная сигнализация здания Лыжной базы</t>
  </si>
  <si>
    <t>Пистолет для спортивной стрельбы PARDINI SP</t>
  </si>
  <si>
    <t>Пистолет малокалиберный Walther GSP Expert к5,6</t>
  </si>
  <si>
    <t>Пистолет спортивный малокалиберный PARDINI SP Rapid Fire кал 22 LR</t>
  </si>
  <si>
    <t>Прицеп в сборе МЗСА817717.012/022 кузов 3,45*1,51 м, тент 1,5 аэро</t>
  </si>
  <si>
    <t>Ринг 6х6 м,напольный на раме</t>
  </si>
  <si>
    <t>Сборно-разборная быстро устанавливаемая 3-рядная трибуна для зрителей на 50 мест</t>
  </si>
  <si>
    <t>СЕРВЕР (специализированный компьютер для выполнения программного обеспечения)</t>
  </si>
  <si>
    <t>Система инженерной защиты объектов спорта МАСОУ "Строитель"</t>
  </si>
  <si>
    <t>Системный бокс 19 СБО2</t>
  </si>
  <si>
    <t>Скейт парк</t>
  </si>
  <si>
    <t>Снегоход Stels Викинг</t>
  </si>
  <si>
    <r>
      <t xml:space="preserve">г. Северодвинск     </t>
    </r>
    <r>
      <rPr>
        <sz val="9"/>
        <rFont val="Times New Roman"/>
        <family val="1"/>
        <charset val="204"/>
      </rPr>
      <t>Приморский бульвар, 24</t>
    </r>
  </si>
  <si>
    <t>Станция СПОРТ-СКАН (сканер)</t>
  </si>
  <si>
    <t>Т4311 Табло мобильное 2200х430х60 мм,2 строки-номер,место,резултат ,фамилия</t>
  </si>
  <si>
    <t>Т5016 Табло температуры и влажности</t>
  </si>
  <si>
    <t>Табло игровое многофункциональное для закрытых помещений</t>
  </si>
  <si>
    <t>Татами "Мастер-2"</t>
  </si>
  <si>
    <t>Татами 8х8</t>
  </si>
  <si>
    <t>г.Северодвинск ул.Юбилейная,5</t>
  </si>
  <si>
    <t>Тренажер для позвоночника</t>
  </si>
  <si>
    <t>Тренажер силовой "Жим ногами под углом 45 градусов",нагружаемый дисками</t>
  </si>
  <si>
    <t>Тренажер силовой "Жим от груди"</t>
  </si>
  <si>
    <t>Тренажер силовой "Жим от плеч"</t>
  </si>
  <si>
    <t>Тренажер силовой "Машина Смита"</t>
  </si>
  <si>
    <t>Тренажер силовой "Отводящие ног"(блочный)</t>
  </si>
  <si>
    <t>Тренажер силовой "Перекрестная тяга"(блочный)</t>
  </si>
  <si>
    <t>Тренажер силовой "Приводящие ног"(блочный)</t>
  </si>
  <si>
    <t>Тренажер силовой "Разгибание ног/Сгибание ног стоя"(блочный)</t>
  </si>
  <si>
    <t>Тренажер силовой "Скамья универсальная", с изменяемым углом</t>
  </si>
  <si>
    <t>Тренажер силовой по типу "Жим от груди" (положение сидя вперед-вверх) для взрослых</t>
  </si>
  <si>
    <t>Тренажер силовой по типу "Отводящие ног" для взрослых</t>
  </si>
  <si>
    <t>Тренажер силовой по типу "Приводящие ног" для взрослых</t>
  </si>
  <si>
    <t>Тренажер силовой по типу "Разгибание ног сгибание ног стоя" для взрослых</t>
  </si>
  <si>
    <t>Тренажер эллиптический, энергонезависимый</t>
  </si>
  <si>
    <t>Широкополосная акустическая система</t>
  </si>
  <si>
    <t>х</t>
  </si>
  <si>
    <t>г. Северодвинск,ул. Юбилейная, д.5</t>
  </si>
  <si>
    <t>г. Северодвинск,              ул. Юбилейная, д.5</t>
  </si>
  <si>
    <t>г. Северодвинск,ул. Ричарда Ченслера, д.19</t>
  </si>
  <si>
    <t>г. Северодвинск,ул. Юбилейная д.5</t>
  </si>
  <si>
    <t>г. Северодвинск, ул. Ричарда Ченслера, д.19</t>
  </si>
  <si>
    <t>г.  Северодвинск , ул. Юбилейная, д.5</t>
  </si>
  <si>
    <t>г. Северодвинск,ул. Профсоюзная, 25а</t>
  </si>
  <si>
    <t>Итого движимое имущество:</t>
  </si>
  <si>
    <t>Итого движимое имущество менее 100 т. р.</t>
  </si>
  <si>
    <t>Директор</t>
  </si>
  <si>
    <t>Главный бухгалтер</t>
  </si>
  <si>
    <t>Исполнитель: Саковцева Елена Петровна</t>
  </si>
  <si>
    <t>Телефон: 8(8184) 56-64-33</t>
  </si>
  <si>
    <t>Ткаченко С.В.</t>
  </si>
  <si>
    <t>Саковцева Е.П.</t>
  </si>
  <si>
    <t xml:space="preserve">Перечень объектов движимого имущества по состоянию на 01.01.2023                     </t>
  </si>
  <si>
    <t xml:space="preserve">                                                                          Приложение № 3
к пояснительной записке 
Наблюдательного совета МАУ ДО «СШ «Строитель» 
от 25.04.2023 г.  
</t>
  </si>
</sst>
</file>

<file path=xl/styles.xml><?xml version="1.0" encoding="utf-8"?>
<styleSheet xmlns="http://schemas.openxmlformats.org/spreadsheetml/2006/main">
  <fonts count="14">
    <font>
      <sz val="8"/>
      <name val="Arial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vertical="center"/>
    </xf>
    <xf numFmtId="0" fontId="9" fillId="0" borderId="0" xfId="0" applyFont="1" applyAlignment="1"/>
    <xf numFmtId="0" fontId="13" fillId="0" borderId="0" xfId="0" applyFont="1" applyAlignment="1"/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topLeftCell="A88" workbookViewId="0">
      <selection activeCell="F4" sqref="F4"/>
    </sheetView>
  </sheetViews>
  <sheetFormatPr defaultRowHeight="11.25"/>
  <cols>
    <col min="1" max="1" width="9.33203125" customWidth="1"/>
    <col min="2" max="2" width="41" customWidth="1"/>
    <col min="3" max="3" width="16.6640625" customWidth="1"/>
    <col min="4" max="4" width="25.1640625" customWidth="1"/>
    <col min="5" max="5" width="12.6640625" customWidth="1"/>
    <col min="6" max="6" width="14.5" customWidth="1"/>
    <col min="7" max="7" width="11.6640625" customWidth="1"/>
    <col min="8" max="8" width="11.5" customWidth="1"/>
    <col min="9" max="9" width="12.1640625" customWidth="1"/>
    <col min="10" max="10" width="11.6640625" customWidth="1"/>
    <col min="12" max="12" width="18.83203125" customWidth="1"/>
  </cols>
  <sheetData>
    <row r="1" spans="1:12" ht="73.5" customHeight="1">
      <c r="F1" s="71" t="s">
        <v>93</v>
      </c>
      <c r="G1" s="72"/>
      <c r="H1" s="72"/>
      <c r="I1" s="72"/>
      <c r="J1" s="72"/>
    </row>
    <row r="2" spans="1:12" ht="15.75">
      <c r="A2" s="27" t="s">
        <v>92</v>
      </c>
      <c r="B2" s="28"/>
      <c r="C2" s="28"/>
      <c r="D2" s="28"/>
      <c r="E2" s="28"/>
      <c r="F2" s="28"/>
      <c r="G2" s="28"/>
      <c r="H2" s="28"/>
      <c r="I2" s="28"/>
      <c r="J2" s="28"/>
    </row>
    <row r="4" spans="1:12" ht="72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12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2" ht="12" customHeight="1">
      <c r="A6" s="33">
        <v>1</v>
      </c>
      <c r="B6" s="33" t="s">
        <v>14</v>
      </c>
      <c r="C6" s="29">
        <v>102832</v>
      </c>
      <c r="D6" s="40" t="s">
        <v>77</v>
      </c>
      <c r="E6" s="42">
        <v>44624</v>
      </c>
      <c r="F6" s="42">
        <v>44624</v>
      </c>
      <c r="G6" s="33">
        <v>1239.93</v>
      </c>
      <c r="H6" s="46">
        <f>G6-I6</f>
        <v>55.100000000000136</v>
      </c>
      <c r="I6" s="46">
        <v>1184.83</v>
      </c>
      <c r="J6" s="29">
        <v>2022</v>
      </c>
    </row>
    <row r="7" spans="1:12" ht="22.5" customHeight="1">
      <c r="A7" s="33"/>
      <c r="B7" s="33"/>
      <c r="C7" s="29"/>
      <c r="D7" s="41"/>
      <c r="E7" s="42"/>
      <c r="F7" s="42"/>
      <c r="G7" s="33"/>
      <c r="H7" s="33"/>
      <c r="I7" s="46"/>
      <c r="J7" s="29"/>
      <c r="L7" s="1"/>
    </row>
    <row r="8" spans="1:12" ht="45" customHeight="1">
      <c r="A8" s="2">
        <v>2</v>
      </c>
      <c r="B8" s="2" t="s">
        <v>15</v>
      </c>
      <c r="C8" s="3">
        <v>102508</v>
      </c>
      <c r="D8" s="2" t="s">
        <v>78</v>
      </c>
      <c r="E8" s="5">
        <v>42675</v>
      </c>
      <c r="F8" s="5">
        <v>42675</v>
      </c>
      <c r="G8" s="2">
        <v>145.62</v>
      </c>
      <c r="H8" s="6">
        <v>42.47</v>
      </c>
      <c r="I8" s="6">
        <f>G8-H8</f>
        <v>103.15</v>
      </c>
      <c r="J8" s="3">
        <v>2022</v>
      </c>
    </row>
    <row r="9" spans="1:12" ht="24">
      <c r="A9" s="2">
        <v>3</v>
      </c>
      <c r="B9" s="2" t="s">
        <v>16</v>
      </c>
      <c r="C9" s="3">
        <v>102412</v>
      </c>
      <c r="D9" s="4" t="s">
        <v>17</v>
      </c>
      <c r="E9" s="5">
        <v>42675</v>
      </c>
      <c r="F9" s="5">
        <v>42675</v>
      </c>
      <c r="G9" s="2">
        <v>125.72</v>
      </c>
      <c r="H9" s="6">
        <f>G9-I9</f>
        <v>0</v>
      </c>
      <c r="I9" s="6">
        <v>125.72</v>
      </c>
      <c r="J9" s="3">
        <v>2022</v>
      </c>
    </row>
    <row r="10" spans="1:12" ht="37.5" customHeight="1">
      <c r="A10" s="2">
        <v>4</v>
      </c>
      <c r="B10" s="2" t="s">
        <v>18</v>
      </c>
      <c r="C10" s="3">
        <v>102261</v>
      </c>
      <c r="D10" s="4" t="s">
        <v>17</v>
      </c>
      <c r="E10" s="5">
        <v>42341</v>
      </c>
      <c r="F10" s="5">
        <v>42341</v>
      </c>
      <c r="G10" s="2">
        <v>126.98</v>
      </c>
      <c r="H10" s="6">
        <f>G10-I10</f>
        <v>0</v>
      </c>
      <c r="I10" s="6">
        <v>126.98</v>
      </c>
      <c r="J10" s="3">
        <v>2022</v>
      </c>
    </row>
    <row r="11" spans="1:12" ht="21" customHeight="1">
      <c r="A11" s="2">
        <v>5</v>
      </c>
      <c r="B11" s="2" t="s">
        <v>19</v>
      </c>
      <c r="C11" s="3">
        <v>102247</v>
      </c>
      <c r="D11" s="4" t="s">
        <v>17</v>
      </c>
      <c r="E11" s="5">
        <v>42220</v>
      </c>
      <c r="F11" s="5">
        <v>42220</v>
      </c>
      <c r="G11" s="6">
        <v>275</v>
      </c>
      <c r="H11" s="6">
        <f>G11-I11</f>
        <v>73.34</v>
      </c>
      <c r="I11" s="6">
        <v>201.66</v>
      </c>
      <c r="J11" s="3">
        <v>2022</v>
      </c>
    </row>
    <row r="12" spans="1:12" ht="35.25" customHeight="1">
      <c r="A12" s="2">
        <v>6</v>
      </c>
      <c r="B12" s="2" t="s">
        <v>20</v>
      </c>
      <c r="C12" s="3">
        <v>102695</v>
      </c>
      <c r="D12" s="4" t="s">
        <v>17</v>
      </c>
      <c r="E12" s="5">
        <v>44110</v>
      </c>
      <c r="F12" s="5">
        <v>44110</v>
      </c>
      <c r="G12" s="6">
        <v>130</v>
      </c>
      <c r="H12" s="6">
        <v>101.83</v>
      </c>
      <c r="I12" s="6">
        <f>G12-H12</f>
        <v>28.17</v>
      </c>
      <c r="J12" s="3">
        <v>2022</v>
      </c>
    </row>
    <row r="13" spans="1:12" ht="30" customHeight="1">
      <c r="A13" s="2">
        <v>7</v>
      </c>
      <c r="B13" s="2" t="s">
        <v>21</v>
      </c>
      <c r="C13" s="3">
        <v>102694</v>
      </c>
      <c r="D13" s="4" t="s">
        <v>17</v>
      </c>
      <c r="E13" s="5">
        <v>44110</v>
      </c>
      <c r="F13" s="5">
        <v>44110</v>
      </c>
      <c r="G13" s="6">
        <v>130</v>
      </c>
      <c r="H13" s="6">
        <v>101.83</v>
      </c>
      <c r="I13" s="6">
        <f>G13-H13</f>
        <v>28.17</v>
      </c>
      <c r="J13" s="3">
        <v>2022</v>
      </c>
    </row>
    <row r="14" spans="1:12" ht="37.5" customHeight="1">
      <c r="A14" s="2">
        <v>8</v>
      </c>
      <c r="B14" s="2" t="s">
        <v>22</v>
      </c>
      <c r="C14" s="3">
        <v>102693</v>
      </c>
      <c r="D14" s="4" t="s">
        <v>17</v>
      </c>
      <c r="E14" s="5">
        <v>44110</v>
      </c>
      <c r="F14" s="5">
        <v>44110</v>
      </c>
      <c r="G14" s="6">
        <v>130</v>
      </c>
      <c r="H14" s="6">
        <v>101.83</v>
      </c>
      <c r="I14" s="6">
        <f>G14-H14</f>
        <v>28.17</v>
      </c>
      <c r="J14" s="3">
        <v>2022</v>
      </c>
    </row>
    <row r="15" spans="1:12" ht="32.25" customHeight="1">
      <c r="A15" s="2">
        <v>9</v>
      </c>
      <c r="B15" s="2" t="s">
        <v>23</v>
      </c>
      <c r="C15" s="3">
        <v>1020027</v>
      </c>
      <c r="D15" s="4" t="s">
        <v>17</v>
      </c>
      <c r="E15" s="5">
        <v>40926</v>
      </c>
      <c r="F15" s="5">
        <v>40926</v>
      </c>
      <c r="G15" s="6">
        <v>100</v>
      </c>
      <c r="H15" s="6">
        <v>0</v>
      </c>
      <c r="I15" s="6">
        <v>100</v>
      </c>
      <c r="J15" s="3">
        <v>2022</v>
      </c>
    </row>
    <row r="16" spans="1:12" ht="38.25" customHeight="1">
      <c r="A16" s="2">
        <v>10</v>
      </c>
      <c r="B16" s="2" t="s">
        <v>24</v>
      </c>
      <c r="C16" s="3">
        <v>11010480401</v>
      </c>
      <c r="D16" s="4" t="s">
        <v>17</v>
      </c>
      <c r="E16" s="5">
        <v>43560</v>
      </c>
      <c r="F16" s="5">
        <v>43560</v>
      </c>
      <c r="G16" s="6">
        <v>100</v>
      </c>
      <c r="H16" s="6">
        <f>G16-I16</f>
        <v>0</v>
      </c>
      <c r="I16" s="6">
        <v>100</v>
      </c>
      <c r="J16" s="3">
        <v>2022</v>
      </c>
    </row>
    <row r="17" spans="1:10" ht="12" customHeight="1">
      <c r="A17" s="33">
        <v>11</v>
      </c>
      <c r="B17" s="33" t="s">
        <v>25</v>
      </c>
      <c r="C17" s="29">
        <v>102369</v>
      </c>
      <c r="D17" s="40" t="s">
        <v>17</v>
      </c>
      <c r="E17" s="42">
        <v>42675</v>
      </c>
      <c r="F17" s="42">
        <v>42675</v>
      </c>
      <c r="G17" s="46">
        <v>140.69999999999999</v>
      </c>
      <c r="H17" s="46">
        <v>0</v>
      </c>
      <c r="I17" s="46">
        <v>140.69999999999999</v>
      </c>
      <c r="J17" s="29">
        <v>2022</v>
      </c>
    </row>
    <row r="18" spans="1:10" ht="18" customHeight="1">
      <c r="A18" s="33"/>
      <c r="B18" s="33"/>
      <c r="C18" s="29"/>
      <c r="D18" s="41"/>
      <c r="E18" s="42"/>
      <c r="F18" s="42"/>
      <c r="G18" s="46"/>
      <c r="H18" s="46"/>
      <c r="I18" s="46"/>
      <c r="J18" s="29"/>
    </row>
    <row r="19" spans="1:10">
      <c r="A19" s="33">
        <v>12</v>
      </c>
      <c r="B19" s="33" t="s">
        <v>26</v>
      </c>
      <c r="C19" s="29">
        <v>102579</v>
      </c>
      <c r="D19" s="30" t="s">
        <v>82</v>
      </c>
      <c r="E19" s="42">
        <v>43357</v>
      </c>
      <c r="F19" s="42">
        <v>43357</v>
      </c>
      <c r="G19" s="46">
        <v>182.04</v>
      </c>
      <c r="H19" s="46">
        <v>0</v>
      </c>
      <c r="I19" s="46">
        <f>G19</f>
        <v>182.04</v>
      </c>
      <c r="J19" s="29">
        <v>2022</v>
      </c>
    </row>
    <row r="20" spans="1:10">
      <c r="A20" s="33"/>
      <c r="B20" s="33"/>
      <c r="C20" s="29"/>
      <c r="D20" s="31"/>
      <c r="E20" s="42"/>
      <c r="F20" s="42"/>
      <c r="G20" s="46"/>
      <c r="H20" s="46"/>
      <c r="I20" s="46"/>
      <c r="J20" s="29"/>
    </row>
    <row r="21" spans="1:10">
      <c r="A21" s="55">
        <v>13</v>
      </c>
      <c r="B21" s="55" t="s">
        <v>0</v>
      </c>
      <c r="C21" s="54">
        <v>102619</v>
      </c>
      <c r="D21" s="34" t="s">
        <v>82</v>
      </c>
      <c r="E21" s="56">
        <v>43789</v>
      </c>
      <c r="F21" s="56">
        <v>43789</v>
      </c>
      <c r="G21" s="47">
        <v>1000</v>
      </c>
      <c r="H21" s="47">
        <v>0</v>
      </c>
      <c r="I21" s="47">
        <v>1000</v>
      </c>
      <c r="J21" s="54">
        <v>2022</v>
      </c>
    </row>
    <row r="22" spans="1:10">
      <c r="A22" s="55"/>
      <c r="B22" s="55"/>
      <c r="C22" s="54"/>
      <c r="D22" s="35"/>
      <c r="E22" s="55"/>
      <c r="F22" s="55"/>
      <c r="G22" s="47"/>
      <c r="H22" s="47"/>
      <c r="I22" s="47"/>
      <c r="J22" s="54"/>
    </row>
    <row r="23" spans="1:10" ht="25.5" customHeight="1">
      <c r="A23" s="23">
        <v>14</v>
      </c>
      <c r="B23" s="23" t="s">
        <v>27</v>
      </c>
      <c r="C23" s="22">
        <v>102424</v>
      </c>
      <c r="D23" s="26" t="s">
        <v>17</v>
      </c>
      <c r="E23" s="24">
        <v>42675</v>
      </c>
      <c r="F23" s="24">
        <v>42675</v>
      </c>
      <c r="G23" s="25" t="s">
        <v>28</v>
      </c>
      <c r="H23" s="25">
        <v>0</v>
      </c>
      <c r="I23" s="25">
        <v>300.43</v>
      </c>
      <c r="J23" s="22">
        <v>2022</v>
      </c>
    </row>
    <row r="24" spans="1:10" ht="42.75" customHeight="1">
      <c r="A24" s="2">
        <v>15</v>
      </c>
      <c r="B24" s="2" t="s">
        <v>29</v>
      </c>
      <c r="C24" s="3">
        <v>102468</v>
      </c>
      <c r="D24" s="4" t="s">
        <v>17</v>
      </c>
      <c r="E24" s="5">
        <v>42675</v>
      </c>
      <c r="F24" s="5">
        <v>42675</v>
      </c>
      <c r="G24" s="2">
        <v>283.74</v>
      </c>
      <c r="H24" s="6">
        <v>0</v>
      </c>
      <c r="I24" s="6">
        <v>283.74</v>
      </c>
      <c r="J24" s="3">
        <v>2022</v>
      </c>
    </row>
    <row r="25" spans="1:10" ht="12" customHeight="1">
      <c r="A25" s="33">
        <v>16</v>
      </c>
      <c r="B25" s="33" t="s">
        <v>30</v>
      </c>
      <c r="C25" s="29">
        <v>103917</v>
      </c>
      <c r="D25" s="33" t="s">
        <v>82</v>
      </c>
      <c r="E25" s="42">
        <v>44894</v>
      </c>
      <c r="F25" s="42">
        <v>44894</v>
      </c>
      <c r="G25" s="46">
        <v>450</v>
      </c>
      <c r="H25" s="46">
        <f>G25-I25</f>
        <v>447.5</v>
      </c>
      <c r="I25" s="46">
        <v>2.5</v>
      </c>
      <c r="J25" s="29">
        <v>2022</v>
      </c>
    </row>
    <row r="26" spans="1:10" ht="24" customHeight="1">
      <c r="A26" s="33"/>
      <c r="B26" s="33"/>
      <c r="C26" s="29"/>
      <c r="D26" s="33"/>
      <c r="E26" s="42"/>
      <c r="F26" s="42"/>
      <c r="G26" s="46"/>
      <c r="H26" s="46"/>
      <c r="I26" s="46"/>
      <c r="J26" s="29"/>
    </row>
    <row r="27" spans="1:10" ht="24">
      <c r="A27" s="2">
        <v>17</v>
      </c>
      <c r="B27" s="2" t="s">
        <v>31</v>
      </c>
      <c r="C27" s="3">
        <v>102423</v>
      </c>
      <c r="D27" s="2" t="s">
        <v>83</v>
      </c>
      <c r="E27" s="5">
        <v>42675</v>
      </c>
      <c r="F27" s="5">
        <v>42675</v>
      </c>
      <c r="G27" s="2">
        <v>369.26</v>
      </c>
      <c r="H27" s="6">
        <v>0</v>
      </c>
      <c r="I27" s="6">
        <v>369.26</v>
      </c>
      <c r="J27" s="3">
        <v>2022</v>
      </c>
    </row>
    <row r="28" spans="1:10" ht="24">
      <c r="A28" s="2">
        <v>18</v>
      </c>
      <c r="B28" s="2" t="s">
        <v>32</v>
      </c>
      <c r="C28" s="3">
        <v>103900</v>
      </c>
      <c r="D28" s="4" t="s">
        <v>17</v>
      </c>
      <c r="E28" s="5">
        <v>44680</v>
      </c>
      <c r="F28" s="5">
        <v>44680</v>
      </c>
      <c r="G28" s="2">
        <v>170.03</v>
      </c>
      <c r="H28" s="6">
        <f>G28-I28</f>
        <v>158.69999999999999</v>
      </c>
      <c r="I28" s="6">
        <v>11.33</v>
      </c>
      <c r="J28" s="3">
        <v>2022</v>
      </c>
    </row>
    <row r="29" spans="1:10" ht="22.5">
      <c r="A29" s="2">
        <v>19</v>
      </c>
      <c r="B29" s="2" t="s">
        <v>33</v>
      </c>
      <c r="C29" s="3">
        <v>102803</v>
      </c>
      <c r="D29" s="4" t="s">
        <v>17</v>
      </c>
      <c r="E29" s="5">
        <v>44524</v>
      </c>
      <c r="F29" s="5">
        <v>44524</v>
      </c>
      <c r="G29" s="6">
        <v>136</v>
      </c>
      <c r="H29" s="6">
        <f>G29-I29</f>
        <v>106.53</v>
      </c>
      <c r="I29" s="6">
        <v>29.47</v>
      </c>
      <c r="J29" s="3">
        <v>2022</v>
      </c>
    </row>
    <row r="30" spans="1:10" ht="22.5">
      <c r="A30" s="2">
        <v>20</v>
      </c>
      <c r="B30" s="2" t="s">
        <v>33</v>
      </c>
      <c r="C30" s="3">
        <v>102809</v>
      </c>
      <c r="D30" s="4" t="s">
        <v>17</v>
      </c>
      <c r="E30" s="5">
        <v>44524</v>
      </c>
      <c r="F30" s="5">
        <v>44524</v>
      </c>
      <c r="G30" s="6">
        <v>136</v>
      </c>
      <c r="H30" s="6">
        <f t="shared" ref="H30:H33" si="0">G30-I30</f>
        <v>106.53</v>
      </c>
      <c r="I30" s="6">
        <v>29.47</v>
      </c>
      <c r="J30" s="3">
        <v>2022</v>
      </c>
    </row>
    <row r="31" spans="1:10" ht="22.5">
      <c r="A31" s="2">
        <v>21</v>
      </c>
      <c r="B31" s="2" t="s">
        <v>33</v>
      </c>
      <c r="C31" s="3">
        <v>102810</v>
      </c>
      <c r="D31" s="4" t="s">
        <v>17</v>
      </c>
      <c r="E31" s="5">
        <v>44524</v>
      </c>
      <c r="F31" s="5">
        <v>44524</v>
      </c>
      <c r="G31" s="6">
        <v>136</v>
      </c>
      <c r="H31" s="6">
        <f t="shared" si="0"/>
        <v>106.53</v>
      </c>
      <c r="I31" s="6">
        <v>29.47</v>
      </c>
      <c r="J31" s="3">
        <v>2022</v>
      </c>
    </row>
    <row r="32" spans="1:10" ht="22.5">
      <c r="A32" s="2">
        <v>22</v>
      </c>
      <c r="B32" s="2" t="s">
        <v>33</v>
      </c>
      <c r="C32" s="3">
        <v>102811</v>
      </c>
      <c r="D32" s="4" t="s">
        <v>17</v>
      </c>
      <c r="E32" s="5">
        <v>44524</v>
      </c>
      <c r="F32" s="5">
        <v>44524</v>
      </c>
      <c r="G32" s="6">
        <v>136</v>
      </c>
      <c r="H32" s="6">
        <f t="shared" si="0"/>
        <v>106.53</v>
      </c>
      <c r="I32" s="6">
        <v>29.47</v>
      </c>
      <c r="J32" s="3">
        <v>2022</v>
      </c>
    </row>
    <row r="33" spans="1:12" ht="22.5">
      <c r="A33" s="2">
        <v>23</v>
      </c>
      <c r="B33" s="2" t="s">
        <v>33</v>
      </c>
      <c r="C33" s="3">
        <v>102812</v>
      </c>
      <c r="D33" s="4" t="s">
        <v>17</v>
      </c>
      <c r="E33" s="5">
        <v>44524</v>
      </c>
      <c r="F33" s="5">
        <v>44524</v>
      </c>
      <c r="G33" s="6">
        <v>136</v>
      </c>
      <c r="H33" s="6">
        <f t="shared" si="0"/>
        <v>106.53</v>
      </c>
      <c r="I33" s="6">
        <v>29.47</v>
      </c>
      <c r="J33" s="3">
        <v>2022</v>
      </c>
    </row>
    <row r="34" spans="1:12" ht="24">
      <c r="A34" s="2">
        <v>24</v>
      </c>
      <c r="B34" s="2" t="s">
        <v>34</v>
      </c>
      <c r="C34" s="3">
        <v>102248</v>
      </c>
      <c r="D34" s="4" t="s">
        <v>35</v>
      </c>
      <c r="E34" s="5">
        <v>42998</v>
      </c>
      <c r="F34" s="5">
        <v>42998</v>
      </c>
      <c r="G34" s="2">
        <v>5113.8599999999997</v>
      </c>
      <c r="H34" s="6">
        <v>0</v>
      </c>
      <c r="I34" s="6">
        <v>5113.8599999999997</v>
      </c>
      <c r="J34" s="3">
        <v>2022</v>
      </c>
    </row>
    <row r="35" spans="1:12" ht="50.25" customHeight="1">
      <c r="A35" s="33">
        <v>25</v>
      </c>
      <c r="B35" s="33" t="s">
        <v>36</v>
      </c>
      <c r="C35" s="29">
        <v>102715</v>
      </c>
      <c r="D35" s="30" t="s">
        <v>82</v>
      </c>
      <c r="E35" s="42">
        <v>44144</v>
      </c>
      <c r="F35" s="42">
        <v>44144</v>
      </c>
      <c r="G35" s="33">
        <v>106.5</v>
      </c>
      <c r="H35" s="46">
        <f>G35-I35</f>
        <v>60.94</v>
      </c>
      <c r="I35" s="46">
        <v>45.56</v>
      </c>
      <c r="J35" s="29">
        <v>2022</v>
      </c>
    </row>
    <row r="36" spans="1:12" hidden="1">
      <c r="A36" s="33"/>
      <c r="B36" s="33"/>
      <c r="C36" s="29"/>
      <c r="D36" s="31"/>
      <c r="E36" s="42"/>
      <c r="F36" s="42"/>
      <c r="G36" s="33"/>
      <c r="H36" s="46"/>
      <c r="I36" s="46"/>
      <c r="J36" s="29"/>
    </row>
    <row r="37" spans="1:12" ht="48" customHeight="1">
      <c r="A37" s="2">
        <v>26</v>
      </c>
      <c r="B37" s="2" t="s">
        <v>36</v>
      </c>
      <c r="C37" s="3">
        <v>102716</v>
      </c>
      <c r="D37" s="4" t="s">
        <v>38</v>
      </c>
      <c r="E37" s="5">
        <v>44144</v>
      </c>
      <c r="F37" s="5">
        <v>44144</v>
      </c>
      <c r="G37" s="2" t="s">
        <v>37</v>
      </c>
      <c r="H37" s="6">
        <v>60.94</v>
      </c>
      <c r="I37" s="6">
        <v>45.56</v>
      </c>
      <c r="J37" s="3">
        <v>2022</v>
      </c>
    </row>
    <row r="38" spans="1:12" ht="46.5" customHeight="1">
      <c r="A38" s="33">
        <v>27</v>
      </c>
      <c r="B38" s="33" t="s">
        <v>36</v>
      </c>
      <c r="C38" s="29">
        <v>102717</v>
      </c>
      <c r="D38" s="32" t="s">
        <v>82</v>
      </c>
      <c r="E38" s="42">
        <v>44144</v>
      </c>
      <c r="F38" s="42">
        <v>44144</v>
      </c>
      <c r="G38" s="33" t="s">
        <v>37</v>
      </c>
      <c r="H38" s="46">
        <v>60.94</v>
      </c>
      <c r="I38" s="46">
        <v>45.56</v>
      </c>
      <c r="J38" s="29">
        <v>2022</v>
      </c>
    </row>
    <row r="39" spans="1:12" ht="11.25" hidden="1" customHeight="1">
      <c r="A39" s="33"/>
      <c r="B39" s="33"/>
      <c r="C39" s="29"/>
      <c r="D39" s="32"/>
      <c r="E39" s="42"/>
      <c r="F39" s="42"/>
      <c r="G39" s="33"/>
      <c r="H39" s="46"/>
      <c r="I39" s="46"/>
      <c r="J39" s="29"/>
    </row>
    <row r="40" spans="1:12" ht="58.5" customHeight="1">
      <c r="A40" s="33">
        <v>28</v>
      </c>
      <c r="B40" s="33" t="s">
        <v>36</v>
      </c>
      <c r="C40" s="29">
        <v>102718</v>
      </c>
      <c r="D40" s="32" t="s">
        <v>82</v>
      </c>
      <c r="E40" s="42">
        <v>44144</v>
      </c>
      <c r="F40" s="42">
        <v>44144</v>
      </c>
      <c r="G40" s="33" t="s">
        <v>37</v>
      </c>
      <c r="H40" s="46">
        <v>60.94</v>
      </c>
      <c r="I40" s="46">
        <v>45.56</v>
      </c>
      <c r="J40" s="29">
        <v>2022</v>
      </c>
    </row>
    <row r="41" spans="1:12" hidden="1">
      <c r="A41" s="33"/>
      <c r="B41" s="33"/>
      <c r="C41" s="29"/>
      <c r="D41" s="32"/>
      <c r="E41" s="42"/>
      <c r="F41" s="42"/>
      <c r="G41" s="33"/>
      <c r="H41" s="46"/>
      <c r="I41" s="46"/>
      <c r="J41" s="29"/>
    </row>
    <row r="42" spans="1:12" ht="53.25" customHeight="1">
      <c r="A42" s="33">
        <v>29</v>
      </c>
      <c r="B42" s="33" t="s">
        <v>36</v>
      </c>
      <c r="C42" s="29">
        <v>102713</v>
      </c>
      <c r="D42" s="30" t="s">
        <v>82</v>
      </c>
      <c r="E42" s="42">
        <v>44144</v>
      </c>
      <c r="F42" s="42">
        <v>44144</v>
      </c>
      <c r="G42" s="33">
        <v>106.5</v>
      </c>
      <c r="H42" s="46">
        <v>60.94</v>
      </c>
      <c r="I42" s="46">
        <v>45.56</v>
      </c>
      <c r="J42" s="29">
        <v>2022</v>
      </c>
    </row>
    <row r="43" spans="1:12" hidden="1">
      <c r="A43" s="33"/>
      <c r="B43" s="33"/>
      <c r="C43" s="29"/>
      <c r="D43" s="31"/>
      <c r="E43" s="42"/>
      <c r="F43" s="42"/>
      <c r="G43" s="33"/>
      <c r="H43" s="46"/>
      <c r="I43" s="46"/>
      <c r="J43" s="29"/>
    </row>
    <row r="44" spans="1:12" ht="36.75" customHeight="1">
      <c r="A44" s="33">
        <v>30</v>
      </c>
      <c r="B44" s="33" t="s">
        <v>39</v>
      </c>
      <c r="C44" s="29">
        <v>51012430432</v>
      </c>
      <c r="D44" s="30" t="s">
        <v>80</v>
      </c>
      <c r="E44" s="42">
        <v>43733</v>
      </c>
      <c r="F44" s="42">
        <v>43733</v>
      </c>
      <c r="G44" s="46">
        <v>2979.5</v>
      </c>
      <c r="H44" s="46">
        <v>2308.31</v>
      </c>
      <c r="I44" s="46">
        <f>G44-H44</f>
        <v>671.19</v>
      </c>
      <c r="J44" s="29">
        <v>2022</v>
      </c>
      <c r="L44" s="1"/>
    </row>
    <row r="45" spans="1:12" hidden="1">
      <c r="A45" s="33"/>
      <c r="B45" s="33"/>
      <c r="C45" s="29"/>
      <c r="D45" s="31"/>
      <c r="E45" s="42"/>
      <c r="F45" s="42"/>
      <c r="G45" s="46"/>
      <c r="H45" s="46"/>
      <c r="I45" s="33"/>
      <c r="J45" s="29"/>
    </row>
    <row r="46" spans="1:12">
      <c r="A46" s="33">
        <v>31</v>
      </c>
      <c r="B46" s="33" t="s">
        <v>40</v>
      </c>
      <c r="C46" s="29">
        <v>102850</v>
      </c>
      <c r="D46" s="40" t="s">
        <v>81</v>
      </c>
      <c r="E46" s="42">
        <v>44650</v>
      </c>
      <c r="F46" s="42">
        <v>44650</v>
      </c>
      <c r="G46" s="46">
        <v>210</v>
      </c>
      <c r="H46" s="46">
        <f>G46-I46</f>
        <v>199.5</v>
      </c>
      <c r="I46" s="46">
        <v>10.5</v>
      </c>
      <c r="J46" s="29">
        <v>2022</v>
      </c>
    </row>
    <row r="47" spans="1:12" ht="27" customHeight="1">
      <c r="A47" s="33"/>
      <c r="B47" s="33"/>
      <c r="C47" s="29"/>
      <c r="D47" s="41"/>
      <c r="E47" s="42"/>
      <c r="F47" s="42"/>
      <c r="G47" s="46"/>
      <c r="H47" s="46"/>
      <c r="I47" s="46"/>
      <c r="J47" s="29"/>
    </row>
    <row r="48" spans="1:12" ht="24">
      <c r="A48" s="2">
        <v>32</v>
      </c>
      <c r="B48" s="2" t="s">
        <v>41</v>
      </c>
      <c r="C48" s="3">
        <v>103916</v>
      </c>
      <c r="D48" s="4" t="s">
        <v>38</v>
      </c>
      <c r="E48" s="5">
        <v>44889</v>
      </c>
      <c r="F48" s="5">
        <v>44889</v>
      </c>
      <c r="G48" s="6">
        <v>400</v>
      </c>
      <c r="H48" s="6">
        <f>G48-I48</f>
        <v>396.67</v>
      </c>
      <c r="I48" s="6">
        <v>3.33</v>
      </c>
      <c r="J48" s="3">
        <v>2022</v>
      </c>
    </row>
    <row r="49" spans="1:11" ht="24">
      <c r="A49" s="2">
        <v>33</v>
      </c>
      <c r="B49" s="2" t="s">
        <v>42</v>
      </c>
      <c r="C49" s="3">
        <v>102233</v>
      </c>
      <c r="D49" s="4" t="s">
        <v>38</v>
      </c>
      <c r="E49" s="5">
        <v>42002</v>
      </c>
      <c r="F49" s="5">
        <v>42002</v>
      </c>
      <c r="G49" s="6">
        <v>150</v>
      </c>
      <c r="H49" s="6">
        <f>G49-I49</f>
        <v>30</v>
      </c>
      <c r="I49" s="6">
        <v>120</v>
      </c>
      <c r="J49" s="3">
        <v>2022</v>
      </c>
    </row>
    <row r="50" spans="1:11" ht="24">
      <c r="A50" s="2">
        <v>34</v>
      </c>
      <c r="B50" s="2" t="s">
        <v>43</v>
      </c>
      <c r="C50" s="3">
        <v>102635</v>
      </c>
      <c r="D50" s="4" t="s">
        <v>38</v>
      </c>
      <c r="E50" s="5">
        <v>43902</v>
      </c>
      <c r="F50" s="5">
        <v>43902</v>
      </c>
      <c r="G50" s="6">
        <v>246</v>
      </c>
      <c r="H50" s="6">
        <v>178.35</v>
      </c>
      <c r="I50" s="6">
        <v>67.650000000000006</v>
      </c>
      <c r="J50" s="3">
        <v>2022</v>
      </c>
    </row>
    <row r="51" spans="1:11" ht="24">
      <c r="A51" s="2">
        <v>35</v>
      </c>
      <c r="B51" s="2" t="s">
        <v>44</v>
      </c>
      <c r="C51" s="3">
        <v>103901</v>
      </c>
      <c r="D51" s="4" t="s">
        <v>38</v>
      </c>
      <c r="E51" s="5">
        <v>44707</v>
      </c>
      <c r="F51" s="5">
        <v>44707</v>
      </c>
      <c r="G51" s="6">
        <v>111.78</v>
      </c>
      <c r="H51" s="6">
        <v>105.26</v>
      </c>
      <c r="I51" s="6">
        <f>G51-H51</f>
        <v>6.519999999999996</v>
      </c>
      <c r="J51" s="3">
        <v>2022</v>
      </c>
    </row>
    <row r="52" spans="1:11">
      <c r="A52" s="33">
        <v>36</v>
      </c>
      <c r="B52" s="33" t="s">
        <v>45</v>
      </c>
      <c r="C52" s="29">
        <v>102355</v>
      </c>
      <c r="D52" s="30" t="s">
        <v>80</v>
      </c>
      <c r="E52" s="42">
        <v>42675</v>
      </c>
      <c r="F52" s="42">
        <v>42675</v>
      </c>
      <c r="G52" s="33">
        <v>176.77</v>
      </c>
      <c r="H52" s="46">
        <v>0</v>
      </c>
      <c r="I52" s="46">
        <v>176.77</v>
      </c>
      <c r="J52" s="29">
        <v>2022</v>
      </c>
    </row>
    <row r="53" spans="1:11">
      <c r="A53" s="33"/>
      <c r="B53" s="33"/>
      <c r="C53" s="29"/>
      <c r="D53" s="31"/>
      <c r="E53" s="42"/>
      <c r="F53" s="42"/>
      <c r="G53" s="33"/>
      <c r="H53" s="46"/>
      <c r="I53" s="46"/>
      <c r="J53" s="29"/>
    </row>
    <row r="54" spans="1:11" ht="37.5" customHeight="1">
      <c r="A54" s="33">
        <v>37</v>
      </c>
      <c r="B54" s="33" t="s">
        <v>46</v>
      </c>
      <c r="C54" s="29">
        <v>102382</v>
      </c>
      <c r="D54" s="30" t="s">
        <v>78</v>
      </c>
      <c r="E54" s="42">
        <v>42675</v>
      </c>
      <c r="F54" s="42">
        <v>42675</v>
      </c>
      <c r="G54" s="33">
        <v>499.56</v>
      </c>
      <c r="H54" s="46">
        <v>0</v>
      </c>
      <c r="I54" s="46">
        <v>499.56</v>
      </c>
      <c r="J54" s="29">
        <v>2022</v>
      </c>
    </row>
    <row r="55" spans="1:11" ht="11.25" hidden="1" customHeight="1">
      <c r="A55" s="33"/>
      <c r="B55" s="33"/>
      <c r="C55" s="29"/>
      <c r="D55" s="31"/>
      <c r="E55" s="42"/>
      <c r="F55" s="42"/>
      <c r="G55" s="33"/>
      <c r="H55" s="46"/>
      <c r="I55" s="46"/>
      <c r="J55" s="29"/>
    </row>
    <row r="56" spans="1:11" ht="42" customHeight="1">
      <c r="A56" s="33">
        <v>38</v>
      </c>
      <c r="B56" s="33" t="s">
        <v>47</v>
      </c>
      <c r="C56" s="29">
        <v>102689</v>
      </c>
      <c r="D56" s="32" t="s">
        <v>38</v>
      </c>
      <c r="E56" s="42">
        <v>44152</v>
      </c>
      <c r="F56" s="42">
        <v>44152</v>
      </c>
      <c r="G56" s="38">
        <v>272.92</v>
      </c>
      <c r="H56" s="46">
        <v>191.7</v>
      </c>
      <c r="I56" s="46">
        <f>G56-H56</f>
        <v>81.220000000000027</v>
      </c>
      <c r="J56" s="29">
        <v>2022</v>
      </c>
    </row>
    <row r="57" spans="1:11" hidden="1">
      <c r="A57" s="33"/>
      <c r="B57" s="33"/>
      <c r="C57" s="29"/>
      <c r="D57" s="32"/>
      <c r="E57" s="42"/>
      <c r="F57" s="42"/>
      <c r="G57" s="39"/>
      <c r="H57" s="46"/>
      <c r="I57" s="46"/>
      <c r="J57" s="29"/>
    </row>
    <row r="58" spans="1:11" ht="40.5" customHeight="1">
      <c r="A58" s="33">
        <v>39</v>
      </c>
      <c r="B58" s="33" t="s">
        <v>48</v>
      </c>
      <c r="C58" s="29">
        <v>102614</v>
      </c>
      <c r="D58" s="32" t="s">
        <v>38</v>
      </c>
      <c r="E58" s="42">
        <v>43789</v>
      </c>
      <c r="F58" s="42">
        <v>43789</v>
      </c>
      <c r="G58" s="36">
        <v>6645.57</v>
      </c>
      <c r="H58" s="46">
        <f>G58-I58</f>
        <v>3718.3599999999997</v>
      </c>
      <c r="I58" s="46">
        <v>2927.21</v>
      </c>
      <c r="J58" s="29">
        <v>2022</v>
      </c>
    </row>
    <row r="59" spans="1:11" hidden="1">
      <c r="A59" s="33"/>
      <c r="B59" s="33"/>
      <c r="C59" s="29"/>
      <c r="D59" s="32"/>
      <c r="E59" s="42"/>
      <c r="F59" s="42"/>
      <c r="G59" s="37"/>
      <c r="H59" s="46"/>
      <c r="I59" s="46"/>
      <c r="J59" s="29"/>
    </row>
    <row r="60" spans="1:11" ht="12" customHeight="1">
      <c r="A60" s="33">
        <v>40</v>
      </c>
      <c r="B60" s="33" t="s">
        <v>49</v>
      </c>
      <c r="C60" s="29">
        <v>102849</v>
      </c>
      <c r="D60" s="40" t="s">
        <v>79</v>
      </c>
      <c r="E60" s="42">
        <v>44624</v>
      </c>
      <c r="F60" s="42">
        <v>44624</v>
      </c>
      <c r="G60" s="38">
        <v>359.32</v>
      </c>
      <c r="H60" s="44">
        <v>0</v>
      </c>
      <c r="I60" s="44">
        <v>359.32</v>
      </c>
      <c r="J60" s="29">
        <v>2022</v>
      </c>
    </row>
    <row r="61" spans="1:11" ht="18.75" customHeight="1">
      <c r="A61" s="33"/>
      <c r="B61" s="33"/>
      <c r="C61" s="29"/>
      <c r="D61" s="41"/>
      <c r="E61" s="42"/>
      <c r="F61" s="42"/>
      <c r="G61" s="39"/>
      <c r="H61" s="45"/>
      <c r="I61" s="45"/>
      <c r="J61" s="29"/>
    </row>
    <row r="62" spans="1:11" ht="33.75" customHeight="1">
      <c r="A62" s="33">
        <v>41</v>
      </c>
      <c r="B62" s="33" t="s">
        <v>50</v>
      </c>
      <c r="C62" s="29">
        <v>102080</v>
      </c>
      <c r="D62" s="32" t="s">
        <v>38</v>
      </c>
      <c r="E62" s="42">
        <v>41241</v>
      </c>
      <c r="F62" s="42">
        <v>41241</v>
      </c>
      <c r="G62" s="48">
        <v>1978.84</v>
      </c>
      <c r="H62" s="46">
        <v>0</v>
      </c>
      <c r="I62" s="46">
        <v>1978.84</v>
      </c>
      <c r="J62" s="29">
        <v>2022</v>
      </c>
      <c r="K62" s="16"/>
    </row>
    <row r="63" spans="1:11" hidden="1">
      <c r="A63" s="33"/>
      <c r="B63" s="33"/>
      <c r="C63" s="29"/>
      <c r="D63" s="32"/>
      <c r="E63" s="42"/>
      <c r="F63" s="42"/>
      <c r="G63" s="48"/>
      <c r="H63" s="46"/>
      <c r="I63" s="46"/>
      <c r="J63" s="29"/>
      <c r="K63" s="16"/>
    </row>
    <row r="64" spans="1:11" ht="12" customHeight="1">
      <c r="A64" s="33">
        <v>42</v>
      </c>
      <c r="B64" s="33" t="s">
        <v>51</v>
      </c>
      <c r="C64" s="29">
        <v>102825</v>
      </c>
      <c r="D64" s="33" t="s">
        <v>79</v>
      </c>
      <c r="E64" s="42">
        <v>44655</v>
      </c>
      <c r="F64" s="42">
        <v>44655</v>
      </c>
      <c r="G64" s="43">
        <v>431.06</v>
      </c>
      <c r="H64" s="46">
        <v>402.32</v>
      </c>
      <c r="I64" s="46">
        <v>28.74</v>
      </c>
      <c r="J64" s="29">
        <v>2022</v>
      </c>
      <c r="K64" s="16"/>
    </row>
    <row r="65" spans="1:11" ht="26.25" customHeight="1">
      <c r="A65" s="33"/>
      <c r="B65" s="33"/>
      <c r="C65" s="29"/>
      <c r="D65" s="33"/>
      <c r="E65" s="42"/>
      <c r="F65" s="42"/>
      <c r="G65" s="43"/>
      <c r="H65" s="46"/>
      <c r="I65" s="46"/>
      <c r="J65" s="29"/>
      <c r="K65" s="16"/>
    </row>
    <row r="66" spans="1:11" ht="45" customHeight="1">
      <c r="A66" s="33">
        <v>43</v>
      </c>
      <c r="B66" s="33" t="s">
        <v>1</v>
      </c>
      <c r="C66" s="29">
        <v>103903</v>
      </c>
      <c r="D66" s="32" t="s">
        <v>52</v>
      </c>
      <c r="E66" s="42">
        <v>44772</v>
      </c>
      <c r="F66" s="42">
        <v>44772</v>
      </c>
      <c r="G66" s="43">
        <v>998.51</v>
      </c>
      <c r="H66" s="46">
        <v>859.83</v>
      </c>
      <c r="I66" s="33">
        <v>138.68</v>
      </c>
      <c r="J66" s="29">
        <v>2022</v>
      </c>
      <c r="K66" s="16"/>
    </row>
    <row r="67" spans="1:11" hidden="1">
      <c r="A67" s="33"/>
      <c r="B67" s="33"/>
      <c r="C67" s="29"/>
      <c r="D67" s="32"/>
      <c r="E67" s="42"/>
      <c r="F67" s="42"/>
      <c r="G67" s="43"/>
      <c r="H67" s="46"/>
      <c r="I67" s="33"/>
      <c r="J67" s="29"/>
      <c r="K67" s="16"/>
    </row>
    <row r="68" spans="1:11">
      <c r="A68" s="33">
        <v>44</v>
      </c>
      <c r="B68" s="33" t="s">
        <v>53</v>
      </c>
      <c r="C68" s="29">
        <v>102840</v>
      </c>
      <c r="D68" s="40" t="s">
        <v>79</v>
      </c>
      <c r="E68" s="42">
        <v>44624</v>
      </c>
      <c r="F68" s="42">
        <v>44624</v>
      </c>
      <c r="G68" s="36">
        <v>167</v>
      </c>
      <c r="H68" s="46">
        <v>0</v>
      </c>
      <c r="I68" s="44">
        <v>167</v>
      </c>
      <c r="J68" s="29">
        <v>2022</v>
      </c>
      <c r="K68" s="16"/>
    </row>
    <row r="69" spans="1:11" ht="24" customHeight="1">
      <c r="A69" s="33"/>
      <c r="B69" s="33"/>
      <c r="C69" s="29"/>
      <c r="D69" s="41"/>
      <c r="E69" s="42"/>
      <c r="F69" s="42"/>
      <c r="G69" s="37"/>
      <c r="H69" s="46"/>
      <c r="I69" s="45"/>
      <c r="J69" s="29"/>
      <c r="K69" s="16"/>
    </row>
    <row r="70" spans="1:11" ht="11.25" customHeight="1">
      <c r="A70" s="33">
        <v>45</v>
      </c>
      <c r="B70" s="33" t="s">
        <v>53</v>
      </c>
      <c r="C70" s="29">
        <v>102841</v>
      </c>
      <c r="D70" s="40" t="s">
        <v>79</v>
      </c>
      <c r="E70" s="42">
        <v>44624</v>
      </c>
      <c r="F70" s="42">
        <v>44624</v>
      </c>
      <c r="G70" s="36">
        <v>167</v>
      </c>
      <c r="H70" s="46">
        <v>0</v>
      </c>
      <c r="I70" s="44">
        <v>167</v>
      </c>
      <c r="J70" s="29">
        <v>2022</v>
      </c>
      <c r="K70" s="16"/>
    </row>
    <row r="71" spans="1:11" ht="27" customHeight="1">
      <c r="A71" s="33"/>
      <c r="B71" s="33"/>
      <c r="C71" s="29"/>
      <c r="D71" s="41"/>
      <c r="E71" s="42"/>
      <c r="F71" s="42"/>
      <c r="G71" s="37"/>
      <c r="H71" s="46"/>
      <c r="I71" s="45"/>
      <c r="J71" s="29"/>
      <c r="K71" s="16"/>
    </row>
    <row r="72" spans="1:11" ht="51" customHeight="1">
      <c r="A72" s="33">
        <v>46</v>
      </c>
      <c r="B72" s="33" t="s">
        <v>54</v>
      </c>
      <c r="C72" s="29">
        <v>102839</v>
      </c>
      <c r="D72" s="40" t="s">
        <v>79</v>
      </c>
      <c r="E72" s="42">
        <v>44624</v>
      </c>
      <c r="F72" s="42">
        <v>44624</v>
      </c>
      <c r="G72" s="38">
        <v>191.05</v>
      </c>
      <c r="H72" s="46">
        <f>G72-I72</f>
        <v>162.39000000000001</v>
      </c>
      <c r="I72" s="44">
        <v>28.66</v>
      </c>
      <c r="J72" s="29">
        <v>2022</v>
      </c>
      <c r="K72" s="16"/>
    </row>
    <row r="73" spans="1:11" ht="9" hidden="1" customHeight="1">
      <c r="A73" s="33"/>
      <c r="B73" s="33"/>
      <c r="C73" s="29"/>
      <c r="D73" s="41"/>
      <c r="E73" s="42"/>
      <c r="F73" s="42"/>
      <c r="G73" s="39"/>
      <c r="H73" s="46"/>
      <c r="I73" s="45"/>
      <c r="J73" s="29"/>
      <c r="K73" s="16"/>
    </row>
    <row r="74" spans="1:11" ht="12" customHeight="1">
      <c r="A74" s="33">
        <v>47</v>
      </c>
      <c r="B74" s="33" t="s">
        <v>55</v>
      </c>
      <c r="C74" s="29">
        <v>102842</v>
      </c>
      <c r="D74" s="40" t="s">
        <v>79</v>
      </c>
      <c r="E74" s="42">
        <v>44624</v>
      </c>
      <c r="F74" s="42">
        <v>44624</v>
      </c>
      <c r="G74" s="40">
        <v>121.46</v>
      </c>
      <c r="H74" s="46">
        <v>0</v>
      </c>
      <c r="I74" s="44">
        <v>121.46</v>
      </c>
      <c r="J74" s="29">
        <v>2022</v>
      </c>
      <c r="K74" s="16"/>
    </row>
    <row r="75" spans="1:11" ht="24" customHeight="1">
      <c r="A75" s="33"/>
      <c r="B75" s="33"/>
      <c r="C75" s="29"/>
      <c r="D75" s="41"/>
      <c r="E75" s="42"/>
      <c r="F75" s="42"/>
      <c r="G75" s="41"/>
      <c r="H75" s="46"/>
      <c r="I75" s="45"/>
      <c r="J75" s="29"/>
      <c r="K75" s="16"/>
    </row>
    <row r="76" spans="1:11" ht="31.5" customHeight="1">
      <c r="A76" s="33">
        <v>48</v>
      </c>
      <c r="B76" s="33" t="s">
        <v>56</v>
      </c>
      <c r="C76" s="29">
        <v>102380</v>
      </c>
      <c r="D76" s="30" t="s">
        <v>59</v>
      </c>
      <c r="E76" s="42">
        <v>42675</v>
      </c>
      <c r="F76" s="42">
        <v>42675</v>
      </c>
      <c r="G76" s="44">
        <v>450</v>
      </c>
      <c r="H76" s="46">
        <v>0</v>
      </c>
      <c r="I76" s="44">
        <v>450</v>
      </c>
      <c r="J76" s="29">
        <v>2022</v>
      </c>
      <c r="K76" s="16"/>
    </row>
    <row r="77" spans="1:11" hidden="1">
      <c r="A77" s="33"/>
      <c r="B77" s="33"/>
      <c r="C77" s="29"/>
      <c r="D77" s="31"/>
      <c r="E77" s="42"/>
      <c r="F77" s="42"/>
      <c r="G77" s="45"/>
      <c r="H77" s="46"/>
      <c r="I77" s="45"/>
      <c r="J77" s="29"/>
      <c r="K77" s="16"/>
    </row>
    <row r="78" spans="1:11" ht="33.75" customHeight="1">
      <c r="A78" s="33">
        <v>49</v>
      </c>
      <c r="B78" s="33" t="s">
        <v>57</v>
      </c>
      <c r="C78" s="29">
        <v>102900</v>
      </c>
      <c r="D78" s="32" t="s">
        <v>38</v>
      </c>
      <c r="E78" s="42">
        <v>44672</v>
      </c>
      <c r="F78" s="42">
        <v>44672</v>
      </c>
      <c r="G78" s="44">
        <v>329.97</v>
      </c>
      <c r="H78" s="46">
        <v>285.97000000000003</v>
      </c>
      <c r="I78" s="44">
        <f>G78-H78</f>
        <v>44</v>
      </c>
      <c r="J78" s="29">
        <v>2022</v>
      </c>
      <c r="K78" s="16"/>
    </row>
    <row r="79" spans="1:11" hidden="1">
      <c r="A79" s="33"/>
      <c r="B79" s="33"/>
      <c r="C79" s="29"/>
      <c r="D79" s="32"/>
      <c r="E79" s="42"/>
      <c r="F79" s="42"/>
      <c r="G79" s="45"/>
      <c r="H79" s="46"/>
      <c r="I79" s="45"/>
      <c r="J79" s="29"/>
      <c r="K79" s="16"/>
    </row>
    <row r="80" spans="1:11" ht="27" customHeight="1">
      <c r="A80" s="33">
        <v>50</v>
      </c>
      <c r="B80" s="33" t="s">
        <v>58</v>
      </c>
      <c r="C80" s="29">
        <v>102381</v>
      </c>
      <c r="D80" s="32" t="s">
        <v>59</v>
      </c>
      <c r="E80" s="42">
        <v>42675</v>
      </c>
      <c r="F80" s="42">
        <v>42675</v>
      </c>
      <c r="G80" s="44">
        <v>326.12</v>
      </c>
      <c r="H80" s="46">
        <v>0</v>
      </c>
      <c r="I80" s="44">
        <v>326.12</v>
      </c>
      <c r="J80" s="29">
        <v>2022</v>
      </c>
      <c r="K80" s="16"/>
    </row>
    <row r="81" spans="1:11" hidden="1">
      <c r="A81" s="33"/>
      <c r="B81" s="33"/>
      <c r="C81" s="29"/>
      <c r="D81" s="32"/>
      <c r="E81" s="42"/>
      <c r="F81" s="42"/>
      <c r="G81" s="45"/>
      <c r="H81" s="46"/>
      <c r="I81" s="45"/>
      <c r="J81" s="29"/>
      <c r="K81" s="16"/>
    </row>
    <row r="82" spans="1:11" ht="31.5" customHeight="1">
      <c r="A82" s="33">
        <v>51</v>
      </c>
      <c r="B82" s="33" t="s">
        <v>60</v>
      </c>
      <c r="C82" s="29">
        <v>102467</v>
      </c>
      <c r="D82" s="32" t="s">
        <v>17</v>
      </c>
      <c r="E82" s="42">
        <v>42675</v>
      </c>
      <c r="F82" s="42">
        <v>42675</v>
      </c>
      <c r="G82" s="40">
        <v>258.56</v>
      </c>
      <c r="H82" s="46">
        <v>0</v>
      </c>
      <c r="I82" s="44">
        <v>258.56</v>
      </c>
      <c r="J82" s="29">
        <v>2022</v>
      </c>
      <c r="K82" s="16"/>
    </row>
    <row r="83" spans="1:11" ht="1.5" hidden="1" customHeight="1">
      <c r="A83" s="33"/>
      <c r="B83" s="33"/>
      <c r="C83" s="29"/>
      <c r="D83" s="32"/>
      <c r="E83" s="42"/>
      <c r="F83" s="42"/>
      <c r="G83" s="41"/>
      <c r="H83" s="46"/>
      <c r="I83" s="45"/>
      <c r="J83" s="29"/>
      <c r="K83" s="16"/>
    </row>
    <row r="84" spans="1:11" ht="41.25" customHeight="1">
      <c r="A84" s="40">
        <v>52</v>
      </c>
      <c r="B84" s="40" t="s">
        <v>61</v>
      </c>
      <c r="C84" s="50">
        <v>102454</v>
      </c>
      <c r="D84" s="30" t="s">
        <v>17</v>
      </c>
      <c r="E84" s="52">
        <v>42675</v>
      </c>
      <c r="F84" s="52">
        <v>42675</v>
      </c>
      <c r="G84" s="40">
        <v>145.72</v>
      </c>
      <c r="H84" s="44">
        <v>0</v>
      </c>
      <c r="I84" s="40">
        <v>145.74</v>
      </c>
      <c r="J84" s="50">
        <v>2022</v>
      </c>
      <c r="K84" s="16"/>
    </row>
    <row r="85" spans="1:11" ht="12" hidden="1" customHeight="1">
      <c r="A85" s="41"/>
      <c r="B85" s="41"/>
      <c r="C85" s="51"/>
      <c r="D85" s="31"/>
      <c r="E85" s="53"/>
      <c r="F85" s="53"/>
      <c r="G85" s="41"/>
      <c r="H85" s="45"/>
      <c r="I85" s="41"/>
      <c r="J85" s="51"/>
      <c r="K85" s="16"/>
    </row>
    <row r="86" spans="1:11" ht="33" customHeight="1">
      <c r="A86" s="33">
        <v>53</v>
      </c>
      <c r="B86" s="33" t="s">
        <v>62</v>
      </c>
      <c r="C86" s="29">
        <v>102455</v>
      </c>
      <c r="D86" s="32" t="s">
        <v>17</v>
      </c>
      <c r="E86" s="42">
        <v>42675</v>
      </c>
      <c r="F86" s="42">
        <v>42675</v>
      </c>
      <c r="G86" s="40">
        <v>100.71</v>
      </c>
      <c r="H86" s="46">
        <v>0</v>
      </c>
      <c r="I86" s="46">
        <v>100.71</v>
      </c>
      <c r="J86" s="29">
        <v>2022</v>
      </c>
      <c r="K86" s="16"/>
    </row>
    <row r="87" spans="1:11" hidden="1">
      <c r="A87" s="33"/>
      <c r="B87" s="33"/>
      <c r="C87" s="29"/>
      <c r="D87" s="32"/>
      <c r="E87" s="42"/>
      <c r="F87" s="42"/>
      <c r="G87" s="41"/>
      <c r="H87" s="46"/>
      <c r="I87" s="46"/>
      <c r="J87" s="29"/>
      <c r="K87" s="16"/>
    </row>
    <row r="88" spans="1:11" ht="32.25" customHeight="1">
      <c r="A88" s="2">
        <v>54</v>
      </c>
      <c r="B88" s="2" t="s">
        <v>63</v>
      </c>
      <c r="C88" s="3">
        <v>102456</v>
      </c>
      <c r="D88" s="4" t="s">
        <v>17</v>
      </c>
      <c r="E88" s="5">
        <v>42675</v>
      </c>
      <c r="F88" s="5">
        <v>42675</v>
      </c>
      <c r="G88" s="2">
        <v>100.71</v>
      </c>
      <c r="H88" s="6">
        <v>0</v>
      </c>
      <c r="I88" s="6">
        <v>100.71</v>
      </c>
      <c r="J88" s="3">
        <v>2022</v>
      </c>
      <c r="K88" s="16"/>
    </row>
    <row r="89" spans="1:11" ht="22.5">
      <c r="A89" s="2">
        <v>55</v>
      </c>
      <c r="B89" s="2" t="s">
        <v>64</v>
      </c>
      <c r="C89" s="3">
        <v>102457</v>
      </c>
      <c r="D89" s="4" t="s">
        <v>17</v>
      </c>
      <c r="E89" s="5">
        <v>42675</v>
      </c>
      <c r="F89" s="5">
        <v>42675</v>
      </c>
      <c r="G89" s="2">
        <v>172.66</v>
      </c>
      <c r="H89" s="6">
        <v>0</v>
      </c>
      <c r="I89" s="6">
        <v>172.66</v>
      </c>
      <c r="J89" s="3">
        <v>2022</v>
      </c>
      <c r="K89" s="16"/>
    </row>
    <row r="90" spans="1:11" ht="24">
      <c r="A90" s="2">
        <v>56</v>
      </c>
      <c r="B90" s="2" t="s">
        <v>65</v>
      </c>
      <c r="C90" s="3">
        <v>102459</v>
      </c>
      <c r="D90" s="4" t="s">
        <v>17</v>
      </c>
      <c r="E90" s="5">
        <v>42675</v>
      </c>
      <c r="F90" s="5">
        <v>42675</v>
      </c>
      <c r="G90" s="2">
        <v>100.71</v>
      </c>
      <c r="H90" s="6">
        <v>0</v>
      </c>
      <c r="I90" s="6">
        <v>100.71</v>
      </c>
      <c r="J90" s="3">
        <v>2022</v>
      </c>
      <c r="K90" s="16"/>
    </row>
    <row r="91" spans="1:11" ht="24">
      <c r="A91" s="2">
        <v>57</v>
      </c>
      <c r="B91" s="2" t="s">
        <v>66</v>
      </c>
      <c r="C91" s="3">
        <v>102461</v>
      </c>
      <c r="D91" s="4" t="s">
        <v>17</v>
      </c>
      <c r="E91" s="5">
        <v>42675</v>
      </c>
      <c r="F91" s="5">
        <v>42675</v>
      </c>
      <c r="G91" s="2">
        <v>162.16</v>
      </c>
      <c r="H91" s="6">
        <v>0</v>
      </c>
      <c r="I91" s="6">
        <v>162.16</v>
      </c>
      <c r="J91" s="3">
        <v>2022</v>
      </c>
      <c r="K91" s="16"/>
    </row>
    <row r="92" spans="1:11" ht="24">
      <c r="A92" s="2">
        <v>58</v>
      </c>
      <c r="B92" s="2" t="s">
        <v>67</v>
      </c>
      <c r="C92" s="3">
        <v>102462</v>
      </c>
      <c r="D92" s="4" t="s">
        <v>17</v>
      </c>
      <c r="E92" s="5">
        <v>42675</v>
      </c>
      <c r="F92" s="5">
        <v>42675</v>
      </c>
      <c r="G92" s="2">
        <v>100.71</v>
      </c>
      <c r="H92" s="6">
        <v>0</v>
      </c>
      <c r="I92" s="6">
        <v>100.71</v>
      </c>
      <c r="J92" s="3">
        <v>2022</v>
      </c>
      <c r="K92" s="16"/>
    </row>
    <row r="93" spans="1:11" ht="36.75" customHeight="1">
      <c r="A93" s="2">
        <v>59</v>
      </c>
      <c r="B93" s="2" t="s">
        <v>68</v>
      </c>
      <c r="C93" s="3">
        <v>102458</v>
      </c>
      <c r="D93" s="4" t="s">
        <v>17</v>
      </c>
      <c r="E93" s="5">
        <v>42675</v>
      </c>
      <c r="F93" s="5">
        <v>42675</v>
      </c>
      <c r="G93" s="2">
        <v>100.71</v>
      </c>
      <c r="H93" s="6">
        <v>0</v>
      </c>
      <c r="I93" s="6">
        <v>100.71</v>
      </c>
      <c r="J93" s="3">
        <v>2022</v>
      </c>
      <c r="K93" s="16"/>
    </row>
    <row r="94" spans="1:11" ht="36" customHeight="1">
      <c r="A94" s="2">
        <v>60</v>
      </c>
      <c r="B94" s="2" t="s">
        <v>69</v>
      </c>
      <c r="C94" s="3">
        <v>102465</v>
      </c>
      <c r="D94" s="4" t="s">
        <v>17</v>
      </c>
      <c r="E94" s="5">
        <v>42675</v>
      </c>
      <c r="F94" s="5">
        <v>42675</v>
      </c>
      <c r="G94" s="2">
        <v>106.4</v>
      </c>
      <c r="H94" s="6">
        <v>0</v>
      </c>
      <c r="I94" s="6">
        <v>106.4</v>
      </c>
      <c r="J94" s="3">
        <v>2022</v>
      </c>
      <c r="K94" s="16"/>
    </row>
    <row r="95" spans="1:11" ht="38.25" customHeight="1">
      <c r="A95" s="2">
        <v>61</v>
      </c>
      <c r="B95" s="2" t="s">
        <v>70</v>
      </c>
      <c r="C95" s="3">
        <v>102269</v>
      </c>
      <c r="D95" s="4" t="s">
        <v>17</v>
      </c>
      <c r="E95" s="5">
        <v>42341</v>
      </c>
      <c r="F95" s="5">
        <v>42341</v>
      </c>
      <c r="G95" s="2">
        <v>101.71</v>
      </c>
      <c r="H95" s="6">
        <v>0</v>
      </c>
      <c r="I95" s="6">
        <v>101.71</v>
      </c>
      <c r="J95" s="3">
        <v>2022</v>
      </c>
      <c r="K95" s="16"/>
    </row>
    <row r="96" spans="1:11" ht="32.25" customHeight="1">
      <c r="A96" s="2">
        <v>62</v>
      </c>
      <c r="B96" s="2" t="s">
        <v>71</v>
      </c>
      <c r="C96" s="3">
        <v>102268</v>
      </c>
      <c r="D96" s="4" t="s">
        <v>17</v>
      </c>
      <c r="E96" s="5">
        <v>42341</v>
      </c>
      <c r="F96" s="5">
        <v>42341</v>
      </c>
      <c r="G96" s="2">
        <v>101.71</v>
      </c>
      <c r="H96" s="6">
        <v>0</v>
      </c>
      <c r="I96" s="6">
        <v>101.71</v>
      </c>
      <c r="J96" s="3">
        <v>2022</v>
      </c>
      <c r="K96" s="16"/>
    </row>
    <row r="97" spans="1:13" ht="37.5" customHeight="1">
      <c r="A97" s="2">
        <v>63</v>
      </c>
      <c r="B97" s="2" t="s">
        <v>72</v>
      </c>
      <c r="C97" s="3">
        <v>102267</v>
      </c>
      <c r="D97" s="4" t="s">
        <v>17</v>
      </c>
      <c r="E97" s="5">
        <v>42341</v>
      </c>
      <c r="F97" s="5">
        <v>42341</v>
      </c>
      <c r="G97" s="2">
        <v>101.71</v>
      </c>
      <c r="H97" s="6">
        <v>0</v>
      </c>
      <c r="I97" s="6">
        <v>101.71</v>
      </c>
      <c r="J97" s="3">
        <v>2022</v>
      </c>
      <c r="K97" s="16"/>
    </row>
    <row r="98" spans="1:13" ht="39.75" customHeight="1">
      <c r="A98" s="2">
        <v>64</v>
      </c>
      <c r="B98" s="2" t="s">
        <v>73</v>
      </c>
      <c r="C98" s="3">
        <v>102266</v>
      </c>
      <c r="D98" s="4" t="s">
        <v>17</v>
      </c>
      <c r="E98" s="5">
        <v>42341</v>
      </c>
      <c r="F98" s="5">
        <v>42341</v>
      </c>
      <c r="G98" s="2">
        <v>101.71</v>
      </c>
      <c r="H98" s="6">
        <v>0</v>
      </c>
      <c r="I98" s="6">
        <v>101.71</v>
      </c>
      <c r="J98" s="3">
        <v>2022</v>
      </c>
      <c r="K98" s="16"/>
    </row>
    <row r="99" spans="1:13" ht="24">
      <c r="A99" s="2">
        <v>65</v>
      </c>
      <c r="B99" s="2" t="s">
        <v>74</v>
      </c>
      <c r="C99" s="3">
        <v>102442</v>
      </c>
      <c r="D99" s="4" t="s">
        <v>17</v>
      </c>
      <c r="E99" s="5">
        <v>42675</v>
      </c>
      <c r="F99" s="5">
        <v>42675</v>
      </c>
      <c r="G99" s="2">
        <v>162.6</v>
      </c>
      <c r="H99" s="2">
        <v>0</v>
      </c>
      <c r="I99" s="6">
        <v>162.6</v>
      </c>
      <c r="J99" s="3">
        <v>2022</v>
      </c>
      <c r="K99" s="16"/>
    </row>
    <row r="100" spans="1:13" ht="37.5" customHeight="1">
      <c r="A100" s="11">
        <v>66</v>
      </c>
      <c r="B100" s="11" t="s">
        <v>2</v>
      </c>
      <c r="C100" s="12">
        <v>102612</v>
      </c>
      <c r="D100" s="13" t="s">
        <v>59</v>
      </c>
      <c r="E100" s="14">
        <v>43734</v>
      </c>
      <c r="F100" s="14">
        <v>43734</v>
      </c>
      <c r="G100" s="15">
        <v>1819.23</v>
      </c>
      <c r="H100" s="15">
        <v>0</v>
      </c>
      <c r="I100" s="15">
        <v>1819.23</v>
      </c>
      <c r="J100" s="12">
        <v>2022</v>
      </c>
      <c r="K100" s="16"/>
    </row>
    <row r="101" spans="1:13" s="16" customFormat="1" ht="22.5">
      <c r="A101" s="11">
        <v>67</v>
      </c>
      <c r="B101" s="11" t="s">
        <v>3</v>
      </c>
      <c r="C101" s="12">
        <v>110011</v>
      </c>
      <c r="D101" s="13" t="s">
        <v>17</v>
      </c>
      <c r="E101" s="14">
        <v>39780</v>
      </c>
      <c r="F101" s="14">
        <v>41487</v>
      </c>
      <c r="G101" s="15">
        <v>1434.74</v>
      </c>
      <c r="H101" s="15">
        <v>542.01</v>
      </c>
      <c r="I101" s="15">
        <f>G101-H101</f>
        <v>892.73</v>
      </c>
      <c r="J101" s="12">
        <v>2022</v>
      </c>
    </row>
    <row r="102" spans="1:13" ht="22.5">
      <c r="A102" s="2">
        <v>68</v>
      </c>
      <c r="B102" s="2" t="s">
        <v>3</v>
      </c>
      <c r="C102" s="3">
        <v>102576</v>
      </c>
      <c r="D102" s="4" t="s">
        <v>59</v>
      </c>
      <c r="E102" s="5">
        <v>43315</v>
      </c>
      <c r="F102" s="5">
        <v>43315</v>
      </c>
      <c r="G102" s="15">
        <v>1108</v>
      </c>
      <c r="H102" s="15">
        <v>0</v>
      </c>
      <c r="I102" s="15">
        <v>1108</v>
      </c>
      <c r="J102" s="3">
        <v>2022</v>
      </c>
      <c r="K102" s="16"/>
    </row>
    <row r="103" spans="1:13" ht="22.5">
      <c r="A103" s="2">
        <v>69</v>
      </c>
      <c r="B103" s="2" t="s">
        <v>75</v>
      </c>
      <c r="C103" s="3">
        <v>102500</v>
      </c>
      <c r="D103" s="4" t="s">
        <v>59</v>
      </c>
      <c r="E103" s="5">
        <v>42675</v>
      </c>
      <c r="F103" s="5">
        <v>42675</v>
      </c>
      <c r="G103" s="6">
        <v>354.47</v>
      </c>
      <c r="H103" s="6">
        <f>G103-I103</f>
        <v>187.08000000000004</v>
      </c>
      <c r="I103" s="6">
        <v>167.39</v>
      </c>
      <c r="J103" s="3">
        <v>2022</v>
      </c>
      <c r="K103" s="16"/>
    </row>
    <row r="104" spans="1:13" ht="12">
      <c r="A104" s="49" t="s">
        <v>84</v>
      </c>
      <c r="B104" s="49"/>
      <c r="C104" s="49"/>
      <c r="D104" s="49"/>
      <c r="E104" s="49"/>
      <c r="F104" s="49"/>
      <c r="G104" s="7">
        <f>SUM(G6:G103)</f>
        <v>34953.239999999991</v>
      </c>
      <c r="H104" s="7">
        <f>SUM(H6:H103)</f>
        <v>11487.699999999999</v>
      </c>
      <c r="I104" s="7">
        <f>SUM(I6:I103)</f>
        <v>24085.489999999991</v>
      </c>
      <c r="J104" s="2" t="s">
        <v>76</v>
      </c>
      <c r="L104" s="1"/>
      <c r="M104" s="1"/>
    </row>
    <row r="105" spans="1:13" ht="12.75" thickBot="1">
      <c r="A105" s="64" t="s">
        <v>85</v>
      </c>
      <c r="B105" s="65"/>
      <c r="C105" s="65"/>
      <c r="D105" s="65"/>
      <c r="E105" s="65"/>
      <c r="F105" s="66"/>
      <c r="G105" s="18">
        <v>13445.92</v>
      </c>
      <c r="H105" s="17"/>
      <c r="I105" s="18"/>
      <c r="J105" s="17"/>
    </row>
    <row r="106" spans="1:13">
      <c r="L106" s="1"/>
    </row>
    <row r="108" spans="1:13">
      <c r="G108" s="1"/>
    </row>
    <row r="109" spans="1:13" ht="15.75">
      <c r="A109" s="67" t="s">
        <v>86</v>
      </c>
      <c r="B109" s="67"/>
      <c r="C109" s="20"/>
      <c r="D109" s="19"/>
      <c r="E109" s="20"/>
      <c r="F109" s="20"/>
      <c r="G109" s="57" t="s">
        <v>90</v>
      </c>
      <c r="H109" s="58"/>
      <c r="I109" s="58"/>
      <c r="J109" s="58"/>
    </row>
    <row r="110" spans="1:13" ht="12.75">
      <c r="A110" s="20"/>
      <c r="B110" s="20"/>
      <c r="C110" s="20"/>
      <c r="D110" s="20"/>
      <c r="E110" s="20"/>
      <c r="F110" s="20"/>
      <c r="G110" s="20"/>
      <c r="H110" s="20"/>
      <c r="I110" s="68"/>
      <c r="J110" s="68"/>
    </row>
    <row r="111" spans="1:13" ht="15.75">
      <c r="A111" s="67" t="s">
        <v>87</v>
      </c>
      <c r="B111" s="67"/>
      <c r="C111" s="20"/>
      <c r="D111" s="20"/>
      <c r="E111" s="20"/>
      <c r="F111" s="20"/>
      <c r="G111" s="59" t="s">
        <v>91</v>
      </c>
      <c r="H111" s="60"/>
      <c r="I111" s="60"/>
      <c r="J111" s="60"/>
    </row>
    <row r="112" spans="1:13" ht="15.75">
      <c r="A112" s="20"/>
      <c r="B112" s="20"/>
      <c r="C112" s="20"/>
      <c r="D112" s="20"/>
      <c r="E112" s="20"/>
      <c r="F112" s="20"/>
      <c r="G112" s="20"/>
      <c r="H112" s="20"/>
      <c r="I112" s="20"/>
      <c r="J112" s="21"/>
    </row>
    <row r="113" spans="1:10">
      <c r="A113" s="69"/>
      <c r="B113" s="68"/>
      <c r="C113" s="68"/>
      <c r="D113" s="68"/>
      <c r="E113" s="68"/>
      <c r="F113" s="68"/>
      <c r="G113" s="68"/>
      <c r="H113" s="68"/>
      <c r="I113" s="68"/>
      <c r="J113" s="70"/>
    </row>
    <row r="114" spans="1:10">
      <c r="A114" s="69"/>
      <c r="B114" s="68"/>
      <c r="C114" s="68"/>
      <c r="D114" s="68"/>
      <c r="E114" s="68"/>
      <c r="F114" s="68"/>
      <c r="G114" s="68"/>
      <c r="H114" s="68"/>
      <c r="I114" s="68"/>
      <c r="J114" s="70"/>
    </row>
    <row r="115" spans="1:10" ht="15.75">
      <c r="A115" s="61" t="s">
        <v>88</v>
      </c>
      <c r="B115" s="61"/>
      <c r="C115" s="61"/>
      <c r="D115" s="62"/>
      <c r="E115" s="62"/>
      <c r="F115" s="62"/>
      <c r="G115" s="20"/>
      <c r="H115" s="20"/>
      <c r="I115" s="20"/>
      <c r="J115" s="21"/>
    </row>
    <row r="116" spans="1:10" ht="12.75">
      <c r="A116" s="63" t="s">
        <v>89</v>
      </c>
      <c r="B116" s="63"/>
      <c r="C116" s="63"/>
    </row>
  </sheetData>
  <mergeCells count="311">
    <mergeCell ref="F1:J1"/>
    <mergeCell ref="G109:J109"/>
    <mergeCell ref="G111:J111"/>
    <mergeCell ref="A115:F115"/>
    <mergeCell ref="A116:C116"/>
    <mergeCell ref="A105:F105"/>
    <mergeCell ref="A109:B109"/>
    <mergeCell ref="I110:J110"/>
    <mergeCell ref="A111:B111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J6:J7"/>
    <mergeCell ref="A6:A7"/>
    <mergeCell ref="B6:B7"/>
    <mergeCell ref="C6:C7"/>
    <mergeCell ref="E6:E7"/>
    <mergeCell ref="F6:F7"/>
    <mergeCell ref="G6:G7"/>
    <mergeCell ref="J17:J18"/>
    <mergeCell ref="A19:A20"/>
    <mergeCell ref="B19:B20"/>
    <mergeCell ref="C19:C20"/>
    <mergeCell ref="E19:E20"/>
    <mergeCell ref="F19:F20"/>
    <mergeCell ref="G19:G20"/>
    <mergeCell ref="H19:H20"/>
    <mergeCell ref="I19:I20"/>
    <mergeCell ref="J19:J20"/>
    <mergeCell ref="A17:A18"/>
    <mergeCell ref="B17:B18"/>
    <mergeCell ref="C17:C18"/>
    <mergeCell ref="E17:E18"/>
    <mergeCell ref="F17:F18"/>
    <mergeCell ref="G17:G18"/>
    <mergeCell ref="H17:H18"/>
    <mergeCell ref="I17:I18"/>
    <mergeCell ref="J21:J22"/>
    <mergeCell ref="A25:A26"/>
    <mergeCell ref="B25:B26"/>
    <mergeCell ref="C25:C26"/>
    <mergeCell ref="E25:E26"/>
    <mergeCell ref="F25:F26"/>
    <mergeCell ref="G25:G26"/>
    <mergeCell ref="H25:H26"/>
    <mergeCell ref="A21:A22"/>
    <mergeCell ref="B21:B22"/>
    <mergeCell ref="C21:C22"/>
    <mergeCell ref="E21:E22"/>
    <mergeCell ref="F21:F22"/>
    <mergeCell ref="G21:G22"/>
    <mergeCell ref="J25:J26"/>
    <mergeCell ref="A35:A36"/>
    <mergeCell ref="B35:B36"/>
    <mergeCell ref="C35:C36"/>
    <mergeCell ref="E35:E36"/>
    <mergeCell ref="F35:F36"/>
    <mergeCell ref="G35:G36"/>
    <mergeCell ref="H35:H36"/>
    <mergeCell ref="I35:I36"/>
    <mergeCell ref="J35:J36"/>
    <mergeCell ref="A38:A39"/>
    <mergeCell ref="B38:B39"/>
    <mergeCell ref="C38:C39"/>
    <mergeCell ref="E38:E39"/>
    <mergeCell ref="F38:F39"/>
    <mergeCell ref="G38:G39"/>
    <mergeCell ref="H38:H39"/>
    <mergeCell ref="I38:I39"/>
    <mergeCell ref="J38:J39"/>
    <mergeCell ref="A42:A43"/>
    <mergeCell ref="B42:B43"/>
    <mergeCell ref="C42:C43"/>
    <mergeCell ref="E42:E43"/>
    <mergeCell ref="F42:F43"/>
    <mergeCell ref="G42:G43"/>
    <mergeCell ref="H42:H43"/>
    <mergeCell ref="A40:A41"/>
    <mergeCell ref="B40:B41"/>
    <mergeCell ref="C40:C41"/>
    <mergeCell ref="E40:E41"/>
    <mergeCell ref="F40:F41"/>
    <mergeCell ref="G40:G41"/>
    <mergeCell ref="A44:A45"/>
    <mergeCell ref="B44:B45"/>
    <mergeCell ref="C44:C45"/>
    <mergeCell ref="E44:E45"/>
    <mergeCell ref="F44:F45"/>
    <mergeCell ref="G44:G45"/>
    <mergeCell ref="H44:H45"/>
    <mergeCell ref="I44:I45"/>
    <mergeCell ref="J44:J45"/>
    <mergeCell ref="A46:A47"/>
    <mergeCell ref="B46:B47"/>
    <mergeCell ref="C46:C47"/>
    <mergeCell ref="E46:E47"/>
    <mergeCell ref="F46:F47"/>
    <mergeCell ref="G46:G47"/>
    <mergeCell ref="H46:H47"/>
    <mergeCell ref="I46:I47"/>
    <mergeCell ref="J46:J47"/>
    <mergeCell ref="A54:A55"/>
    <mergeCell ref="B54:B55"/>
    <mergeCell ref="C54:C55"/>
    <mergeCell ref="E54:E55"/>
    <mergeCell ref="F54:F55"/>
    <mergeCell ref="G54:G55"/>
    <mergeCell ref="H54:H55"/>
    <mergeCell ref="A52:A53"/>
    <mergeCell ref="B52:B53"/>
    <mergeCell ref="C52:C53"/>
    <mergeCell ref="E52:E53"/>
    <mergeCell ref="F52:F53"/>
    <mergeCell ref="G52:G53"/>
    <mergeCell ref="H58:H59"/>
    <mergeCell ref="I58:I59"/>
    <mergeCell ref="J58:J59"/>
    <mergeCell ref="A56:A57"/>
    <mergeCell ref="B56:B57"/>
    <mergeCell ref="C56:C57"/>
    <mergeCell ref="D56:D57"/>
    <mergeCell ref="E56:E57"/>
    <mergeCell ref="F56:F57"/>
    <mergeCell ref="H56:H57"/>
    <mergeCell ref="I56:I57"/>
    <mergeCell ref="J56:J57"/>
    <mergeCell ref="A64:A65"/>
    <mergeCell ref="B64:B65"/>
    <mergeCell ref="C64:C65"/>
    <mergeCell ref="E64:E65"/>
    <mergeCell ref="F64:F65"/>
    <mergeCell ref="H64:H65"/>
    <mergeCell ref="I64:I65"/>
    <mergeCell ref="J64:J65"/>
    <mergeCell ref="I60:I61"/>
    <mergeCell ref="J60:J61"/>
    <mergeCell ref="A62:A63"/>
    <mergeCell ref="B62:B63"/>
    <mergeCell ref="C62:C63"/>
    <mergeCell ref="D62:D63"/>
    <mergeCell ref="E62:E63"/>
    <mergeCell ref="F62:F63"/>
    <mergeCell ref="H62:H63"/>
    <mergeCell ref="I62:I63"/>
    <mergeCell ref="A60:A61"/>
    <mergeCell ref="B60:B61"/>
    <mergeCell ref="C60:C61"/>
    <mergeCell ref="E60:E61"/>
    <mergeCell ref="F60:F61"/>
    <mergeCell ref="H60:H61"/>
    <mergeCell ref="A70:A71"/>
    <mergeCell ref="B70:B71"/>
    <mergeCell ref="C70:C71"/>
    <mergeCell ref="E70:E71"/>
    <mergeCell ref="F70:F71"/>
    <mergeCell ref="H70:H71"/>
    <mergeCell ref="J70:J71"/>
    <mergeCell ref="H66:H67"/>
    <mergeCell ref="I66:I67"/>
    <mergeCell ref="A68:A69"/>
    <mergeCell ref="B68:B69"/>
    <mergeCell ref="C68:C69"/>
    <mergeCell ref="E68:E69"/>
    <mergeCell ref="F68:F69"/>
    <mergeCell ref="H68:H69"/>
    <mergeCell ref="G66:G67"/>
    <mergeCell ref="A66:A67"/>
    <mergeCell ref="B66:B67"/>
    <mergeCell ref="C66:C67"/>
    <mergeCell ref="D66:D67"/>
    <mergeCell ref="E66:E67"/>
    <mergeCell ref="F66:F67"/>
    <mergeCell ref="J66:J67"/>
    <mergeCell ref="J68:J69"/>
    <mergeCell ref="A74:A75"/>
    <mergeCell ref="B74:B75"/>
    <mergeCell ref="C74:C75"/>
    <mergeCell ref="E74:E75"/>
    <mergeCell ref="F74:F75"/>
    <mergeCell ref="H74:H75"/>
    <mergeCell ref="J74:J75"/>
    <mergeCell ref="I74:I75"/>
    <mergeCell ref="I72:I73"/>
    <mergeCell ref="A72:A73"/>
    <mergeCell ref="B72:B73"/>
    <mergeCell ref="C72:C73"/>
    <mergeCell ref="E72:E73"/>
    <mergeCell ref="F72:F73"/>
    <mergeCell ref="H72:H73"/>
    <mergeCell ref="J72:J73"/>
    <mergeCell ref="J76:J77"/>
    <mergeCell ref="A78:A79"/>
    <mergeCell ref="B78:B79"/>
    <mergeCell ref="C78:C79"/>
    <mergeCell ref="D78:D79"/>
    <mergeCell ref="E78:E79"/>
    <mergeCell ref="F78:F79"/>
    <mergeCell ref="H78:H79"/>
    <mergeCell ref="J78:J79"/>
    <mergeCell ref="I76:I77"/>
    <mergeCell ref="A76:A77"/>
    <mergeCell ref="B76:B77"/>
    <mergeCell ref="C76:C77"/>
    <mergeCell ref="E76:E77"/>
    <mergeCell ref="F76:F77"/>
    <mergeCell ref="H76:H77"/>
    <mergeCell ref="D76:D77"/>
    <mergeCell ref="A82:A83"/>
    <mergeCell ref="B82:B83"/>
    <mergeCell ref="C82:C83"/>
    <mergeCell ref="D82:D83"/>
    <mergeCell ref="E82:E83"/>
    <mergeCell ref="F82:F83"/>
    <mergeCell ref="H82:H83"/>
    <mergeCell ref="J82:J83"/>
    <mergeCell ref="A80:A81"/>
    <mergeCell ref="B80:B81"/>
    <mergeCell ref="C80:C81"/>
    <mergeCell ref="D80:D81"/>
    <mergeCell ref="E80:E81"/>
    <mergeCell ref="F80:F81"/>
    <mergeCell ref="G86:G87"/>
    <mergeCell ref="G84:G85"/>
    <mergeCell ref="G76:G77"/>
    <mergeCell ref="G74:G75"/>
    <mergeCell ref="G72:G73"/>
    <mergeCell ref="J86:J87"/>
    <mergeCell ref="A104:F104"/>
    <mergeCell ref="H84:H85"/>
    <mergeCell ref="J84:J85"/>
    <mergeCell ref="A86:A87"/>
    <mergeCell ref="B86:B87"/>
    <mergeCell ref="C86:C87"/>
    <mergeCell ref="D86:D87"/>
    <mergeCell ref="E86:E87"/>
    <mergeCell ref="F86:F87"/>
    <mergeCell ref="H86:H87"/>
    <mergeCell ref="I86:I87"/>
    <mergeCell ref="A84:A85"/>
    <mergeCell ref="B84:B85"/>
    <mergeCell ref="C84:C85"/>
    <mergeCell ref="D84:D85"/>
    <mergeCell ref="E84:E85"/>
    <mergeCell ref="F84:F85"/>
    <mergeCell ref="J80:J81"/>
    <mergeCell ref="I84:I85"/>
    <mergeCell ref="G82:G83"/>
    <mergeCell ref="I82:I83"/>
    <mergeCell ref="G80:G81"/>
    <mergeCell ref="I80:I81"/>
    <mergeCell ref="G78:G79"/>
    <mergeCell ref="I78:I79"/>
    <mergeCell ref="D6:D7"/>
    <mergeCell ref="D17:D18"/>
    <mergeCell ref="D19:D20"/>
    <mergeCell ref="H80:H81"/>
    <mergeCell ref="I54:I55"/>
    <mergeCell ref="H52:H53"/>
    <mergeCell ref="I52:I53"/>
    <mergeCell ref="I42:I43"/>
    <mergeCell ref="H40:H41"/>
    <mergeCell ref="I40:I41"/>
    <mergeCell ref="I25:I26"/>
    <mergeCell ref="H21:H22"/>
    <mergeCell ref="I21:I22"/>
    <mergeCell ref="H6:H7"/>
    <mergeCell ref="I6:I7"/>
    <mergeCell ref="G60:G61"/>
    <mergeCell ref="G62:G63"/>
    <mergeCell ref="G64:G65"/>
    <mergeCell ref="D64:D65"/>
    <mergeCell ref="D60:D61"/>
    <mergeCell ref="D74:D75"/>
    <mergeCell ref="D72:D73"/>
    <mergeCell ref="D70:D71"/>
    <mergeCell ref="D68:D69"/>
    <mergeCell ref="G70:G71"/>
    <mergeCell ref="I70:I71"/>
    <mergeCell ref="G68:G69"/>
    <mergeCell ref="I68:I69"/>
    <mergeCell ref="A2:J2"/>
    <mergeCell ref="J62:J63"/>
    <mergeCell ref="D42:D43"/>
    <mergeCell ref="D40:D41"/>
    <mergeCell ref="D38:D39"/>
    <mergeCell ref="D35:D36"/>
    <mergeCell ref="D25:D26"/>
    <mergeCell ref="D21:D22"/>
    <mergeCell ref="G58:G59"/>
    <mergeCell ref="G56:G57"/>
    <mergeCell ref="D54:D55"/>
    <mergeCell ref="D52:D53"/>
    <mergeCell ref="D44:D45"/>
    <mergeCell ref="D46:D47"/>
    <mergeCell ref="J52:J53"/>
    <mergeCell ref="J54:J55"/>
    <mergeCell ref="J40:J41"/>
    <mergeCell ref="J42:J43"/>
    <mergeCell ref="A58:A59"/>
    <mergeCell ref="B58:B59"/>
    <mergeCell ref="C58:C59"/>
    <mergeCell ref="D58:D59"/>
    <mergeCell ref="E58:E59"/>
    <mergeCell ref="F58:F59"/>
  </mergeCells>
  <pageMargins left="0.70866141732283472" right="0.70866141732283472" top="0.35433070866141736" bottom="0.35433070866141736" header="0.11811023622047245" footer="0.11811023622047245"/>
  <pageSetup paperSize="9" scale="6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2023-04-19T11:11:22Z</cp:lastPrinted>
  <dcterms:modified xsi:type="dcterms:W3CDTF">2023-04-19T11:11:35Z</dcterms:modified>
</cp:coreProperties>
</file>