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S28" i="1"/>
  <c r="S17"/>
  <c r="R28"/>
  <c r="R17"/>
  <c r="Q28"/>
  <c r="Q17"/>
  <c r="Q29" s="1"/>
  <c r="S29" l="1"/>
  <c r="R29"/>
</calcChain>
</file>

<file path=xl/sharedStrings.xml><?xml version="1.0" encoding="utf-8"?>
<sst xmlns="http://schemas.openxmlformats.org/spreadsheetml/2006/main" count="261" uniqueCount="151">
  <si>
    <t>Наименование объекта</t>
  </si>
  <si>
    <t>Инвентарный номер объекта</t>
  </si>
  <si>
    <t>Местонахождение объекта</t>
  </si>
  <si>
    <t>Назначение объекта</t>
  </si>
  <si>
    <t>Площадь объекта общая,            кв. м</t>
  </si>
  <si>
    <t>Площадь объекта жилая, полезная кв. м</t>
  </si>
  <si>
    <t>Сведения об арендаторах (при их наличии), наименование юридического лица, № и дата договора</t>
  </si>
  <si>
    <t>Общая площадь, занимаемая арендаторами,             кв. м</t>
  </si>
  <si>
    <t>при вводе в эксплуатацию</t>
  </si>
  <si>
    <t>фактическое использование</t>
  </si>
  <si>
    <t>Год ввода                    в эксплуатацию</t>
  </si>
  <si>
    <t>Сведения                           об инвентаризации объекта  (дата и № технического паспорта)</t>
  </si>
  <si>
    <t>Сведения                               о государственной регистрации права                  (хозяйственного ведения, оперативного управления) дата и № свидетельства, документ основание дата, №</t>
  </si>
  <si>
    <t>Кадастровый номер объекта</t>
  </si>
  <si>
    <t>Сведения                    о кадастровой стоимости объекта,                 тыс. руб.</t>
  </si>
  <si>
    <t>Приемка                на баланс                     (№ и дата)</t>
  </si>
  <si>
    <t>Восстановительная стоимость объекта,                тыс. руб.</t>
  </si>
  <si>
    <t>Сумма амортизации, тыс. руб.</t>
  </si>
  <si>
    <t>Площадь земельного участка, га</t>
  </si>
  <si>
    <t>Сведения о кадастровом паспорте на земельный участок,  № и дата</t>
  </si>
  <si>
    <t>Кадастровая стоимость земельного участка,  тыс. руб.</t>
  </si>
  <si>
    <t>Основные строительные материалы</t>
  </si>
  <si>
    <t>Дата оценки объекта</t>
  </si>
  <si>
    <t>Фундамент</t>
  </si>
  <si>
    <t>Стены</t>
  </si>
  <si>
    <t>Перекрытия между этажами</t>
  </si>
  <si>
    <t>Остаточная стоимость объекта, тыс. руб.</t>
  </si>
  <si>
    <t>Здание Спорткорпус</t>
  </si>
  <si>
    <t>Физкультурно-оздоровительный комплекс</t>
  </si>
  <si>
    <t>Здание бассейна</t>
  </si>
  <si>
    <t>Здание Пневматический тир</t>
  </si>
  <si>
    <t>Здание Тир</t>
  </si>
  <si>
    <t>Здание Вспомогательные помещения</t>
  </si>
  <si>
    <t>Здание киоск № 1</t>
  </si>
  <si>
    <t>Здание киоск № 2</t>
  </si>
  <si>
    <t>Итого здания:</t>
  </si>
  <si>
    <t>Сооружения:</t>
  </si>
  <si>
    <t>Электроснабжение объекта ФОК на ул.Юбилейной,д.5</t>
  </si>
  <si>
    <t>Каркасно-тентовое сооружение на территории стадиона «Строитель»</t>
  </si>
  <si>
    <t>Наружные сети связи</t>
  </si>
  <si>
    <t>Наружные сети канализации</t>
  </si>
  <si>
    <t>Наружные сети ливневой канализации</t>
  </si>
  <si>
    <t>Наружное освещение</t>
  </si>
  <si>
    <t>Наружные сети водопровода</t>
  </si>
  <si>
    <t>Итого сооружения</t>
  </si>
  <si>
    <t>Всего недвижимое имущество:</t>
  </si>
  <si>
    <t>Земельные участки</t>
  </si>
  <si>
    <t>г.Северодвинск ул.Юбилейная,д.5</t>
  </si>
  <si>
    <t>г.Северодвинск ул. Профсоюзная, д.25а</t>
  </si>
  <si>
    <t>г.Северодвинск ул.Ричарда Ченслера д.19</t>
  </si>
  <si>
    <t>г.Северодвинск, ул. Профсоюзная, д.25а</t>
  </si>
  <si>
    <t>г.Северодвинск, ул. Юбилейная, д.5</t>
  </si>
  <si>
    <t>Г.Северодвинск ул.Комсомольская д.18А</t>
  </si>
  <si>
    <t>г.Северодвинск ул.Октябрьская д.51</t>
  </si>
  <si>
    <t>нежилое</t>
  </si>
  <si>
    <t>вспомогательное</t>
  </si>
  <si>
    <t>-</t>
  </si>
  <si>
    <t>нежилое (Спортивное)</t>
  </si>
  <si>
    <t xml:space="preserve">Благоустройство территории физкультурно-оздоровительного комплекса «Строитель» </t>
  </si>
  <si>
    <t xml:space="preserve">Благоустройство и спортплощадка земельного участка ФОК </t>
  </si>
  <si>
    <t>коммуникационное</t>
  </si>
  <si>
    <t>нежилое  (Спортивное)</t>
  </si>
  <si>
    <t>47410,10 </t>
  </si>
  <si>
    <t xml:space="preserve">ГАУ АО "СШОР "Поморье", дог. № 06/22 от 10.01.2022 (10.01.22-30.06.22), дог. № 07/22 от 01.08.2022
(01.07.22-31.08.22),
дог. № 09/22 от 01.09.2022
(01.09.22-31.12.22)
</t>
  </si>
  <si>
    <t xml:space="preserve">ГАУ АО "СШОР "Поморье", дог. № 09/22 от 01.09.2022
(01.09.22-31.12.22).  МОО "Федерация флорбола Северодвинска", дог.
№ 08/22 от  01.09.2022
(01.09.22-31.12.22)
</t>
  </si>
  <si>
    <t xml:space="preserve">АНО ДПО УЦ «Витязь», дог. № 04/22 от 30.12.2021
(01.01.22-31.12.22)
</t>
  </si>
  <si>
    <t xml:space="preserve">ПАО "МТС", дог. № 01/22 от 21.12.2022
(01.01.2022-31.12.2022)
Т2Мобайл, дог. № 02/22 от 30.12.2022 
(01.01.2022-31.12.2022)
ПАО «ВымпелКом», 
дог. № 03/22 от 14.12.2022 (01.01.2022-31.12.2022)
</t>
  </si>
  <si>
    <t>№ 109 от 18.01.2012</t>
  </si>
  <si>
    <t>№ 13 от 18.01.2012</t>
  </si>
  <si>
    <t>№ 106 от 18.01.2012</t>
  </si>
  <si>
    <t>№ 108 от 18.01.2012</t>
  </si>
  <si>
    <t>№ 110 от 18.01.2012</t>
  </si>
  <si>
    <t>№ 107 от 18.01.2012</t>
  </si>
  <si>
    <t>№ 95 от 18.01.2012</t>
  </si>
  <si>
    <t>№ 94 от 18.01.2012</t>
  </si>
  <si>
    <t>№ 74 от 18.01.2013</t>
  </si>
  <si>
    <t>№ 14 от 28.04.2018</t>
  </si>
  <si>
    <t>29:28:104155:104</t>
  </si>
  <si>
    <t>29:28:102045:9</t>
  </si>
  <si>
    <t>29:28:112209:4235,29:28: 112209:4236</t>
  </si>
  <si>
    <t>29:28:104155:103</t>
  </si>
  <si>
    <t>29:28:102045:15</t>
  </si>
  <si>
    <t>29:28:112209:4241</t>
  </si>
  <si>
    <t>29:28:112209:4240</t>
  </si>
  <si>
    <t>29:28:112209:4243</t>
  </si>
  <si>
    <t>29:28:112209:4239</t>
  </si>
  <si>
    <t>29:28:112209:4238</t>
  </si>
  <si>
    <t>Сборные железобетонные блоки, сваи</t>
  </si>
  <si>
    <t>Кирпич</t>
  </si>
  <si>
    <t>Железобетонные</t>
  </si>
  <si>
    <t>05.12.2002 (11:430:001:104155:104)</t>
  </si>
  <si>
    <t>Сборные железобетонные  сваи</t>
  </si>
  <si>
    <t>Железобетонный ростверк по железобетонным сваям</t>
  </si>
  <si>
    <t>Шлакоблочные</t>
  </si>
  <si>
    <t>Основание- бетонные плиты</t>
  </si>
  <si>
    <t>Вагонка с минеральной плитой</t>
  </si>
  <si>
    <t xml:space="preserve">Железобетонный </t>
  </si>
  <si>
    <t>Единый недвижимый комплекс Лыжная база</t>
  </si>
  <si>
    <t>Свайный железобетонный</t>
  </si>
  <si>
    <t>Из сэндвич-панелей заводского изготовления</t>
  </si>
  <si>
    <t>Металло- железобетонное</t>
  </si>
  <si>
    <t>29:28:104155:1963</t>
  </si>
  <si>
    <t>Земельный участкок</t>
  </si>
  <si>
    <t>№ 2900/201/12-75914 от 06.11.2012</t>
  </si>
  <si>
    <t xml:space="preserve">2900/201/12-2234 от 19.01.2012 </t>
  </si>
  <si>
    <t xml:space="preserve">29/011/2022-2 от 14.09.2022 Распоряжение зам.главы Администрации Северодвинска по финансово-экономическим вопросам
№ 76-рфэ от 06.09.2022
</t>
  </si>
  <si>
    <t xml:space="preserve">29/011/2022-2 от 10.01.2022 Распоряжение Администрации Северодвинска 
№ 115-рфэ
от 23.12.2021
</t>
  </si>
  <si>
    <t>Директор</t>
  </si>
  <si>
    <t>Ткаченко С.В.</t>
  </si>
  <si>
    <t>Главный бухгалтер</t>
  </si>
  <si>
    <t>Саковцева Е.П.</t>
  </si>
  <si>
    <t>Исполнитель: Саковцева Елена Петровна</t>
  </si>
  <si>
    <t>Телефон: 8(8184) 56-64-33</t>
  </si>
  <si>
    <t>Перечень объектов недвижимого имущества по состоянию на 01.01.2023</t>
  </si>
  <si>
    <t>Сведения о государственной регистрации права постоянного (бессрочного) пользования               на земельный участок,  № и дата свидетельства, документ основание дата, №</t>
  </si>
  <si>
    <t xml:space="preserve">29:28:102045:8                         
</t>
  </si>
  <si>
    <t xml:space="preserve">29:28:102045:10                       </t>
  </si>
  <si>
    <t xml:space="preserve">29:28:102045:7                         
</t>
  </si>
  <si>
    <t xml:space="preserve">29:28:102045:11                      
</t>
  </si>
  <si>
    <t xml:space="preserve">29:28:102045:13                  </t>
  </si>
  <si>
    <t>29-29-06/049/2012-048 от 29.11.2012 Соглашение об оперативном управлении муниципальным имуществом от 02.11.1995 № 03-27/7-95</t>
  </si>
  <si>
    <t xml:space="preserve">29-29-06/011/2011-271 от 25.03.2011 Постановление мэра МО "Северодвинск"
№ 283 от 28.10.2009
</t>
  </si>
  <si>
    <t>29-29-06/003/2011-048 от 10.02.2011 Постановление Администрации МО "Северодвинск" № 391-па от 15.10.2010</t>
  </si>
  <si>
    <t xml:space="preserve">29-29-06/049/2012-047 от 29.11.2012 Соглашение об оперативном управлении муниципальным имуществом
№ 03-27/7-95 от
02.11.1995
</t>
  </si>
  <si>
    <t>29-29-06/049/2012-053 от 29.11.2012 Соглашение об оперативном управлении муниципальным имуществом
№ 03-27/7-95 от
02.11.1995</t>
  </si>
  <si>
    <t xml:space="preserve">29:28:102045:6                         
</t>
  </si>
  <si>
    <t xml:space="preserve">29-29-06/049/2012-055 от 29.11.2012 Соглашение об оперативном управлении муниципальным имуществом
№ 03-27/7-95 от
02.11.1995
</t>
  </si>
  <si>
    <t>29-29-06/049/2012-058 от 29.11.2012 Соглашение об оперативном управлении муниципальным имуществом
№ 03-27/7-95 от
02.11.1995</t>
  </si>
  <si>
    <t xml:space="preserve">29:28:102045:12                         
</t>
  </si>
  <si>
    <t>29-29-06/049/2012-056 от 29.11.2012 Соглашение об оперативном управлении муниципальным имуществом
№ 03-27/7-95 от
02.11.1995</t>
  </si>
  <si>
    <t xml:space="preserve">29-29-06/049/2012-059 от 29.11.2012   Соглашение об оперативном управлении муниципальным имуществом
№ 03-27/7-95 от
02.11.1995
</t>
  </si>
  <si>
    <t xml:space="preserve">29-29-06/011/2011-273 от 25.03.2011   Постановление мэра МО "Северодвинск"
№ 283 от 28.10.2009
</t>
  </si>
  <si>
    <t xml:space="preserve">29-29-06/011/2011-272 от 25.03.2011   Постановление мэра МО "Северодвинск"
№ 283 от 28.10.2009
</t>
  </si>
  <si>
    <t xml:space="preserve">29:28:102045:15-29/006/2018-2
от 10.04.2018 Распоряжение зам.главы Администрации Северодвинска по финансово-экономическим вопросам
№ 10-рфэ
от 28.03.2018
</t>
  </si>
  <si>
    <t xml:space="preserve">29:28:112209:4240-29/011/2022-2
от 15.09.2022 Распоряжение зам.главы Администрации Северодвинска по финансово-экономическим вопросам
№ 76-рфэ от 06.09.2022
</t>
  </si>
  <si>
    <t xml:space="preserve">29:28:112209:4238-29/011/2022-2
от 15.09.2022 Распоряжение зам.главы Администрации Северодвинска по финансово-экономическим вопросам
№ 76-рфэ от 06.09.2022
</t>
  </si>
  <si>
    <t xml:space="preserve">29:28:112209:4239-29/011/2022-2
от 14.09.2022 Распоряжение зам.главы Администрации Северодвинска по финансово-экономическим вопросам
№ 76-рфэ от 06.09.2022
</t>
  </si>
  <si>
    <t xml:space="preserve">29:28:112209:4243-29/011/2022-2
от 15.09.2022 Распоряжение зам.главы Администрации Северодвинска по финансово-экономическим вопросам
№ 76-рфэ от 06.09.2022
</t>
  </si>
  <si>
    <t>29:28:102045:5</t>
  </si>
  <si>
    <t>29:28:102045:14</t>
  </si>
  <si>
    <t>29:28:104155:16</t>
  </si>
  <si>
    <t>29:28112209:58</t>
  </si>
  <si>
    <t>145 м от ориентира по направлению на северо-запад. Почтовый адрес ориентира: обл. Архангельская, г. Северодвинск, ул. Октябрьская, дом 51</t>
  </si>
  <si>
    <t>29:28:112209:58-29/011/2022-1
от 20.04.2022Распоряжение заместителя Главы Администрации Северодвинска по городскому хозяйству от 13.04.2022 № 407-рз</t>
  </si>
  <si>
    <t>29-29-06/014/2013-167 от 11.04.2013  Постановление Администрации МО "Северодвинск" от 20.02.2013 №52-пз</t>
  </si>
  <si>
    <t>29:28:102045:14-29/011/2018-2
от 30.07.2018 Распоряжение заместителя Главы Администрации Северодвинска по городскому хозяйству от 16.07.2018 № 1497-рз</t>
  </si>
  <si>
    <t>обл. Архангельская, г. Северодвинск, ул. Юбилейная, дом 5</t>
  </si>
  <si>
    <t>29-29-06/021/2013-420 от 18.06.2013 Постановление Администрации МО "Северодвинск" от 06.05.2013 №145-пз</t>
  </si>
  <si>
    <t>обл. Архангельская,         г. Северодвинск, ул. Профсоюзная, д. 25А</t>
  </si>
  <si>
    <t>местополож. устан-но относит. ориентира - здания, располож. за пределами границ земельного участка, по адресу: Арх. Обла., г. Северодвинск, ул. Профсоюзная, дом 25А,  в 50 м по напр. на восток от ориентира</t>
  </si>
  <si>
    <t xml:space="preserve">                                                                          Приложение № 2 
к пояснительной записке 
Наблюдательного совета МАУ ДО «СШ «Строитель» 
от 25.04.2023 г.  
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</si>
</sst>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Estrangelo Edessa"/>
      <family val="4"/>
    </font>
    <font>
      <b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292C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9" fillId="2" borderId="1" xfId="0" applyFont="1" applyFill="1" applyBorder="1" applyAlignment="1">
      <alignment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14" fontId="7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4" fillId="0" borderId="0" xfId="0" applyFont="1" applyAlignment="1"/>
    <xf numFmtId="0" fontId="0" fillId="0" borderId="0" xfId="0" applyAlignment="1"/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tabSelected="1" workbookViewId="0">
      <pane xSplit="2" topLeftCell="C1" activePane="topRight" state="frozen"/>
      <selection pane="topRight" activeCell="M8" sqref="M8"/>
    </sheetView>
  </sheetViews>
  <sheetFormatPr defaultRowHeight="15"/>
  <cols>
    <col min="1" max="1" width="3.7109375" customWidth="1"/>
    <col min="2" max="2" width="20.140625" customWidth="1"/>
    <col min="3" max="3" width="8.5703125" customWidth="1"/>
    <col min="4" max="4" width="15.7109375" customWidth="1"/>
    <col min="5" max="5" width="8.140625" customWidth="1"/>
    <col min="6" max="6" width="9.42578125" customWidth="1"/>
    <col min="7" max="7" width="10.140625" customWidth="1"/>
    <col min="8" max="8" width="7.7109375" customWidth="1"/>
    <col min="9" max="9" width="20.42578125" customWidth="1"/>
    <col min="10" max="10" width="7.5703125" customWidth="1"/>
    <col min="11" max="11" width="7" customWidth="1"/>
    <col min="12" max="12" width="11.28515625" customWidth="1"/>
    <col min="13" max="13" width="21.28515625" customWidth="1"/>
    <col min="14" max="14" width="12.28515625" customWidth="1"/>
    <col min="15" max="15" width="9.28515625" customWidth="1"/>
    <col min="16" max="16" width="9.5703125" customWidth="1"/>
    <col min="17" max="17" width="7.85546875" customWidth="1"/>
    <col min="18" max="18" width="7.140625" customWidth="1"/>
    <col min="19" max="20" width="8" customWidth="1"/>
    <col min="21" max="21" width="11.7109375" customWidth="1"/>
    <col min="22" max="22" width="9.42578125" customWidth="1"/>
    <col min="23" max="23" width="20.140625" customWidth="1"/>
    <col min="24" max="24" width="9.140625" customWidth="1"/>
    <col min="25" max="25" width="6.5703125" customWidth="1"/>
    <col min="26" max="26" width="8.7109375" customWidth="1"/>
    <col min="27" max="27" width="9" customWidth="1"/>
  </cols>
  <sheetData>
    <row r="1" spans="1:28" ht="81" customHeight="1">
      <c r="P1" s="45" t="s">
        <v>150</v>
      </c>
      <c r="Q1" s="46"/>
      <c r="R1" s="46"/>
      <c r="S1" s="46"/>
      <c r="T1" s="46"/>
      <c r="U1" s="46"/>
    </row>
    <row r="2" spans="1:28" ht="21.75" customHeight="1">
      <c r="E2" s="42" t="s">
        <v>113</v>
      </c>
      <c r="F2" s="42"/>
      <c r="G2" s="42"/>
      <c r="H2" s="42"/>
      <c r="I2" s="42"/>
      <c r="J2" s="42"/>
      <c r="K2" s="43"/>
      <c r="L2" s="43"/>
      <c r="M2" s="43"/>
      <c r="N2" s="43"/>
      <c r="P2" s="38"/>
      <c r="Q2" s="38"/>
      <c r="R2" s="38"/>
      <c r="S2" s="38"/>
      <c r="T2" s="38"/>
      <c r="U2" s="38"/>
      <c r="V2" s="38"/>
      <c r="W2" s="38"/>
      <c r="X2" s="38"/>
    </row>
    <row r="3" spans="1:28" ht="76.5" customHeight="1">
      <c r="A3" s="34"/>
      <c r="B3" s="35" t="s">
        <v>0</v>
      </c>
      <c r="C3" s="35" t="s">
        <v>1</v>
      </c>
      <c r="D3" s="35" t="s">
        <v>2</v>
      </c>
      <c r="E3" s="44" t="s">
        <v>3</v>
      </c>
      <c r="F3" s="44"/>
      <c r="G3" s="35" t="s">
        <v>4</v>
      </c>
      <c r="H3" s="35" t="s">
        <v>5</v>
      </c>
      <c r="I3" s="35" t="s">
        <v>6</v>
      </c>
      <c r="J3" s="35" t="s">
        <v>7</v>
      </c>
      <c r="K3" s="35" t="s">
        <v>10</v>
      </c>
      <c r="L3" s="35" t="s">
        <v>11</v>
      </c>
      <c r="M3" s="35" t="s">
        <v>12</v>
      </c>
      <c r="N3" s="35" t="s">
        <v>13</v>
      </c>
      <c r="O3" s="35" t="s">
        <v>14</v>
      </c>
      <c r="P3" s="35" t="s">
        <v>15</v>
      </c>
      <c r="Q3" s="35" t="s">
        <v>16</v>
      </c>
      <c r="R3" s="35" t="s">
        <v>26</v>
      </c>
      <c r="S3" s="35" t="s">
        <v>17</v>
      </c>
      <c r="T3" s="37" t="s">
        <v>18</v>
      </c>
      <c r="U3" s="37" t="s">
        <v>19</v>
      </c>
      <c r="V3" s="37" t="s">
        <v>20</v>
      </c>
      <c r="W3" s="37" t="s">
        <v>114</v>
      </c>
      <c r="X3" s="35" t="s">
        <v>21</v>
      </c>
      <c r="Y3" s="35"/>
      <c r="Z3" s="35"/>
      <c r="AA3" s="35" t="s">
        <v>22</v>
      </c>
      <c r="AB3" s="1"/>
    </row>
    <row r="4" spans="1:28" ht="4.5" customHeight="1">
      <c r="A4" s="34"/>
      <c r="B4" s="35"/>
      <c r="C4" s="35"/>
      <c r="D4" s="35"/>
      <c r="E4" s="35" t="s">
        <v>8</v>
      </c>
      <c r="F4" s="35" t="s">
        <v>9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6"/>
      <c r="S4" s="35"/>
      <c r="T4" s="37"/>
      <c r="U4" s="37"/>
      <c r="V4" s="37"/>
      <c r="W4" s="39"/>
      <c r="X4" s="35" t="s">
        <v>23</v>
      </c>
      <c r="Y4" s="35" t="s">
        <v>24</v>
      </c>
      <c r="Z4" s="35" t="s">
        <v>25</v>
      </c>
      <c r="AA4" s="35"/>
      <c r="AB4" s="1"/>
    </row>
    <row r="5" spans="1:28" ht="33" customHeight="1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6"/>
      <c r="S5" s="35"/>
      <c r="T5" s="37"/>
      <c r="U5" s="37"/>
      <c r="V5" s="37"/>
      <c r="W5" s="39"/>
      <c r="X5" s="35"/>
      <c r="Y5" s="35"/>
      <c r="Z5" s="35"/>
      <c r="AA5" s="35"/>
      <c r="AB5" s="1"/>
    </row>
    <row r="6" spans="1:28" ht="3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6"/>
      <c r="S6" s="35"/>
      <c r="T6" s="37"/>
      <c r="U6" s="37"/>
      <c r="V6" s="37"/>
      <c r="W6" s="39"/>
      <c r="X6" s="35"/>
      <c r="Y6" s="35"/>
      <c r="Z6" s="35"/>
      <c r="AA6" s="35"/>
      <c r="AB6" s="1"/>
    </row>
    <row r="7" spans="1:28">
      <c r="A7" s="2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  <c r="W7" s="4">
        <v>23</v>
      </c>
      <c r="X7" s="4">
        <v>24</v>
      </c>
      <c r="Y7" s="4">
        <v>25</v>
      </c>
      <c r="Z7" s="4">
        <v>26</v>
      </c>
      <c r="AA7" s="4">
        <v>27</v>
      </c>
      <c r="AB7" s="1"/>
    </row>
    <row r="8" spans="1:28" ht="94.5" customHeight="1">
      <c r="A8" s="11">
        <v>1</v>
      </c>
      <c r="B8" s="12" t="s">
        <v>27</v>
      </c>
      <c r="C8" s="13">
        <v>110001</v>
      </c>
      <c r="D8" s="14" t="s">
        <v>48</v>
      </c>
      <c r="E8" s="13" t="s">
        <v>54</v>
      </c>
      <c r="F8" s="13" t="s">
        <v>54</v>
      </c>
      <c r="G8" s="13">
        <v>1473.5</v>
      </c>
      <c r="H8" s="16" t="s">
        <v>56</v>
      </c>
      <c r="I8" s="6" t="s">
        <v>63</v>
      </c>
      <c r="J8" s="8">
        <v>203.6</v>
      </c>
      <c r="K8" s="17">
        <v>1968</v>
      </c>
      <c r="L8" s="18">
        <v>40764</v>
      </c>
      <c r="M8" s="7" t="s">
        <v>120</v>
      </c>
      <c r="N8" s="8" t="s">
        <v>115</v>
      </c>
      <c r="O8" s="11">
        <v>13374.24</v>
      </c>
      <c r="P8" s="14" t="s">
        <v>67</v>
      </c>
      <c r="Q8" s="19">
        <v>3335.28</v>
      </c>
      <c r="R8" s="19">
        <v>1010.63</v>
      </c>
      <c r="S8" s="19">
        <v>2324.65</v>
      </c>
      <c r="T8" s="7"/>
      <c r="U8" s="16"/>
      <c r="V8" s="16"/>
      <c r="W8" s="16"/>
      <c r="X8" s="7" t="s">
        <v>87</v>
      </c>
      <c r="Y8" s="7" t="s">
        <v>88</v>
      </c>
      <c r="Z8" s="7" t="s">
        <v>89</v>
      </c>
      <c r="AA8" s="20">
        <v>40764</v>
      </c>
    </row>
    <row r="9" spans="1:28" ht="108" customHeight="1">
      <c r="A9" s="11">
        <v>2</v>
      </c>
      <c r="B9" s="12" t="s">
        <v>28</v>
      </c>
      <c r="C9" s="13">
        <v>110009</v>
      </c>
      <c r="D9" s="21" t="s">
        <v>47</v>
      </c>
      <c r="E9" s="14" t="s">
        <v>57</v>
      </c>
      <c r="F9" s="14" t="s">
        <v>61</v>
      </c>
      <c r="G9" s="13">
        <v>1986.9</v>
      </c>
      <c r="H9" s="7" t="s">
        <v>56</v>
      </c>
      <c r="I9" s="6" t="s">
        <v>64</v>
      </c>
      <c r="J9" s="8">
        <v>221.7</v>
      </c>
      <c r="K9" s="11">
        <v>1994</v>
      </c>
      <c r="L9" s="8" t="s">
        <v>90</v>
      </c>
      <c r="M9" s="7" t="s">
        <v>121</v>
      </c>
      <c r="N9" s="11" t="s">
        <v>77</v>
      </c>
      <c r="O9" s="11">
        <v>28150.81</v>
      </c>
      <c r="P9" s="8" t="s">
        <v>68</v>
      </c>
      <c r="Q9" s="19">
        <v>11970</v>
      </c>
      <c r="R9" s="19">
        <v>6415.75</v>
      </c>
      <c r="S9" s="19">
        <v>5554.25</v>
      </c>
      <c r="T9" s="7"/>
      <c r="U9" s="16"/>
      <c r="V9" s="16"/>
      <c r="W9" s="16"/>
      <c r="X9" s="7" t="s">
        <v>91</v>
      </c>
      <c r="Y9" s="7" t="s">
        <v>88</v>
      </c>
      <c r="Z9" s="7"/>
      <c r="AA9" s="20">
        <v>38239</v>
      </c>
    </row>
    <row r="10" spans="1:28" ht="68.25" customHeight="1">
      <c r="A10" s="11">
        <v>3</v>
      </c>
      <c r="B10" s="22" t="s">
        <v>29</v>
      </c>
      <c r="C10" s="13">
        <v>110012</v>
      </c>
      <c r="D10" s="14" t="s">
        <v>48</v>
      </c>
      <c r="E10" s="14" t="s">
        <v>57</v>
      </c>
      <c r="F10" s="14" t="s">
        <v>57</v>
      </c>
      <c r="G10" s="13">
        <v>892.7</v>
      </c>
      <c r="H10" s="7" t="s">
        <v>56</v>
      </c>
      <c r="I10" s="7" t="s">
        <v>56</v>
      </c>
      <c r="J10" s="8" t="s">
        <v>56</v>
      </c>
      <c r="K10" s="11">
        <v>1972</v>
      </c>
      <c r="L10" s="18">
        <v>38113</v>
      </c>
      <c r="M10" s="7" t="s">
        <v>122</v>
      </c>
      <c r="N10" s="11" t="s">
        <v>78</v>
      </c>
      <c r="O10" s="11">
        <v>9545.48</v>
      </c>
      <c r="P10" s="8" t="s">
        <v>69</v>
      </c>
      <c r="Q10" s="19">
        <v>3191.65</v>
      </c>
      <c r="R10" s="19">
        <v>1076.9000000000001</v>
      </c>
      <c r="S10" s="19">
        <v>2114.75</v>
      </c>
      <c r="T10" s="7"/>
      <c r="U10" s="16"/>
      <c r="V10" s="16"/>
      <c r="W10" s="16"/>
      <c r="X10" s="7" t="s">
        <v>91</v>
      </c>
      <c r="Y10" s="7" t="s">
        <v>88</v>
      </c>
      <c r="Z10" s="7" t="s">
        <v>89</v>
      </c>
      <c r="AA10" s="20">
        <v>38113</v>
      </c>
    </row>
    <row r="11" spans="1:28" ht="88.5" customHeight="1">
      <c r="A11" s="11">
        <v>4</v>
      </c>
      <c r="B11" s="12" t="s">
        <v>30</v>
      </c>
      <c r="C11" s="13">
        <v>110002</v>
      </c>
      <c r="D11" s="14" t="s">
        <v>48</v>
      </c>
      <c r="E11" s="13" t="s">
        <v>54</v>
      </c>
      <c r="F11" s="13" t="s">
        <v>54</v>
      </c>
      <c r="G11" s="13">
        <v>263</v>
      </c>
      <c r="H11" s="7" t="s">
        <v>56</v>
      </c>
      <c r="I11" s="7" t="s">
        <v>56</v>
      </c>
      <c r="J11" s="8" t="s">
        <v>56</v>
      </c>
      <c r="K11" s="11">
        <v>1977</v>
      </c>
      <c r="L11" s="18">
        <v>40764</v>
      </c>
      <c r="M11" s="7" t="s">
        <v>123</v>
      </c>
      <c r="N11" s="8" t="s">
        <v>116</v>
      </c>
      <c r="O11" s="11">
        <v>1229.69</v>
      </c>
      <c r="P11" s="8" t="s">
        <v>70</v>
      </c>
      <c r="Q11" s="19">
        <v>226.32</v>
      </c>
      <c r="R11" s="19">
        <v>78.239999999999995</v>
      </c>
      <c r="S11" s="19">
        <v>148.08000000000001</v>
      </c>
      <c r="T11" s="7"/>
      <c r="U11" s="16"/>
      <c r="V11" s="16"/>
      <c r="W11" s="16"/>
      <c r="X11" s="7" t="s">
        <v>92</v>
      </c>
      <c r="Y11" s="7" t="s">
        <v>93</v>
      </c>
      <c r="Z11" s="7" t="s">
        <v>89</v>
      </c>
      <c r="AA11" s="20">
        <v>40764</v>
      </c>
    </row>
    <row r="12" spans="1:28" ht="78.75" customHeight="1">
      <c r="A12" s="11">
        <v>5</v>
      </c>
      <c r="B12" s="22" t="s">
        <v>31</v>
      </c>
      <c r="C12" s="13">
        <v>110003</v>
      </c>
      <c r="D12" s="14" t="s">
        <v>48</v>
      </c>
      <c r="E12" s="13" t="s">
        <v>54</v>
      </c>
      <c r="F12" s="13" t="s">
        <v>54</v>
      </c>
      <c r="G12" s="13">
        <v>310.60000000000002</v>
      </c>
      <c r="H12" s="7" t="s">
        <v>56</v>
      </c>
      <c r="I12" s="8" t="s">
        <v>65</v>
      </c>
      <c r="J12" s="8">
        <v>4.4000000000000004</v>
      </c>
      <c r="K12" s="11">
        <v>1968</v>
      </c>
      <c r="L12" s="18">
        <v>40764</v>
      </c>
      <c r="M12" s="7" t="s">
        <v>124</v>
      </c>
      <c r="N12" s="8" t="s">
        <v>125</v>
      </c>
      <c r="O12" s="11">
        <v>1518.94</v>
      </c>
      <c r="P12" s="8" t="s">
        <v>71</v>
      </c>
      <c r="Q12" s="19">
        <v>92.74</v>
      </c>
      <c r="R12" s="19">
        <v>4.37</v>
      </c>
      <c r="S12" s="19">
        <v>88.37</v>
      </c>
      <c r="T12" s="7"/>
      <c r="U12" s="16"/>
      <c r="V12" s="16"/>
      <c r="W12" s="16"/>
      <c r="X12" s="7" t="s">
        <v>87</v>
      </c>
      <c r="Y12" s="7" t="s">
        <v>88</v>
      </c>
      <c r="Z12" s="7" t="s">
        <v>89</v>
      </c>
      <c r="AA12" s="20">
        <v>40764</v>
      </c>
    </row>
    <row r="13" spans="1:28" ht="92.25" customHeight="1">
      <c r="A13" s="11">
        <v>6</v>
      </c>
      <c r="B13" s="12" t="s">
        <v>32</v>
      </c>
      <c r="C13" s="13">
        <v>110004</v>
      </c>
      <c r="D13" s="14" t="s">
        <v>48</v>
      </c>
      <c r="E13" s="21" t="s">
        <v>54</v>
      </c>
      <c r="F13" s="21" t="s">
        <v>54</v>
      </c>
      <c r="G13" s="14">
        <v>347.8</v>
      </c>
      <c r="H13" s="7" t="s">
        <v>56</v>
      </c>
      <c r="I13" s="7" t="s">
        <v>56</v>
      </c>
      <c r="J13" s="8" t="s">
        <v>56</v>
      </c>
      <c r="K13" s="11">
        <v>1982</v>
      </c>
      <c r="L13" s="18">
        <v>40807</v>
      </c>
      <c r="M13" s="7" t="s">
        <v>126</v>
      </c>
      <c r="N13" s="8" t="s">
        <v>117</v>
      </c>
      <c r="O13" s="11">
        <v>4415.3100000000004</v>
      </c>
      <c r="P13" s="8" t="s">
        <v>72</v>
      </c>
      <c r="Q13" s="19">
        <v>238.1</v>
      </c>
      <c r="R13" s="19">
        <v>0</v>
      </c>
      <c r="S13" s="19">
        <v>238.1</v>
      </c>
      <c r="T13" s="7"/>
      <c r="U13" s="16"/>
      <c r="V13" s="16"/>
      <c r="W13" s="16"/>
      <c r="X13" s="7" t="s">
        <v>94</v>
      </c>
      <c r="Y13" s="7" t="s">
        <v>95</v>
      </c>
      <c r="Z13" s="7"/>
      <c r="AA13" s="20">
        <v>40807</v>
      </c>
    </row>
    <row r="14" spans="1:28" ht="79.5" customHeight="1">
      <c r="A14" s="11">
        <v>7</v>
      </c>
      <c r="B14" s="12" t="s">
        <v>33</v>
      </c>
      <c r="C14" s="13">
        <v>110005</v>
      </c>
      <c r="D14" s="14" t="s">
        <v>48</v>
      </c>
      <c r="E14" s="13" t="s">
        <v>54</v>
      </c>
      <c r="F14" s="13" t="s">
        <v>54</v>
      </c>
      <c r="G14" s="13">
        <v>5.4</v>
      </c>
      <c r="H14" s="7" t="s">
        <v>56</v>
      </c>
      <c r="I14" s="7" t="s">
        <v>56</v>
      </c>
      <c r="J14" s="8" t="s">
        <v>56</v>
      </c>
      <c r="K14" s="11">
        <v>1995</v>
      </c>
      <c r="L14" s="18">
        <v>40764</v>
      </c>
      <c r="M14" s="7" t="s">
        <v>127</v>
      </c>
      <c r="N14" s="8" t="s">
        <v>118</v>
      </c>
      <c r="O14" s="11">
        <v>142.19999999999999</v>
      </c>
      <c r="P14" s="18">
        <v>42345</v>
      </c>
      <c r="Q14" s="19">
        <v>51.79</v>
      </c>
      <c r="R14" s="19">
        <v>20.2</v>
      </c>
      <c r="S14" s="19">
        <v>31.59</v>
      </c>
      <c r="T14" s="7"/>
      <c r="U14" s="16"/>
      <c r="V14" s="16"/>
      <c r="W14" s="16"/>
      <c r="X14" s="7" t="s">
        <v>96</v>
      </c>
      <c r="Y14" s="7" t="s">
        <v>88</v>
      </c>
      <c r="Z14" s="7" t="s">
        <v>89</v>
      </c>
      <c r="AA14" s="20">
        <v>40764</v>
      </c>
    </row>
    <row r="15" spans="1:28" ht="79.5" customHeight="1">
      <c r="A15" s="11">
        <v>8</v>
      </c>
      <c r="B15" s="22" t="s">
        <v>34</v>
      </c>
      <c r="C15" s="13">
        <v>102271</v>
      </c>
      <c r="D15" s="14" t="s">
        <v>48</v>
      </c>
      <c r="E15" s="13" t="s">
        <v>54</v>
      </c>
      <c r="F15" s="13" t="s">
        <v>54</v>
      </c>
      <c r="G15" s="13">
        <v>5.2</v>
      </c>
      <c r="H15" s="7" t="s">
        <v>56</v>
      </c>
      <c r="I15" s="7" t="s">
        <v>56</v>
      </c>
      <c r="J15" s="8" t="s">
        <v>56</v>
      </c>
      <c r="K15" s="11">
        <v>1995</v>
      </c>
      <c r="L15" s="18">
        <v>40764</v>
      </c>
      <c r="M15" s="7" t="s">
        <v>129</v>
      </c>
      <c r="N15" s="8" t="s">
        <v>128</v>
      </c>
      <c r="O15" s="11">
        <v>136.9</v>
      </c>
      <c r="P15" s="18">
        <v>42345</v>
      </c>
      <c r="Q15" s="19">
        <v>55.24</v>
      </c>
      <c r="R15" s="19">
        <v>21.54</v>
      </c>
      <c r="S15" s="19">
        <v>33.700000000000003</v>
      </c>
      <c r="T15" s="7"/>
      <c r="U15" s="16"/>
      <c r="V15" s="16"/>
      <c r="W15" s="16"/>
      <c r="X15" s="7" t="s">
        <v>96</v>
      </c>
      <c r="Y15" s="7" t="s">
        <v>88</v>
      </c>
      <c r="Z15" s="7" t="s">
        <v>89</v>
      </c>
      <c r="AA15" s="20">
        <v>40764</v>
      </c>
    </row>
    <row r="16" spans="1:28" ht="100.5" customHeight="1">
      <c r="A16" s="11">
        <v>9</v>
      </c>
      <c r="B16" s="12" t="s">
        <v>97</v>
      </c>
      <c r="C16" s="13">
        <v>102823</v>
      </c>
      <c r="D16" s="14" t="s">
        <v>49</v>
      </c>
      <c r="E16" s="14" t="s">
        <v>57</v>
      </c>
      <c r="F16" s="14" t="s">
        <v>57</v>
      </c>
      <c r="G16" s="13">
        <v>315</v>
      </c>
      <c r="H16" s="7" t="s">
        <v>56</v>
      </c>
      <c r="I16" s="7" t="s">
        <v>56</v>
      </c>
      <c r="J16" s="8" t="s">
        <v>56</v>
      </c>
      <c r="K16" s="11"/>
      <c r="L16" s="18">
        <v>44898</v>
      </c>
      <c r="M16" s="7" t="s">
        <v>106</v>
      </c>
      <c r="N16" s="8" t="s">
        <v>79</v>
      </c>
      <c r="O16" s="11">
        <v>11732.2</v>
      </c>
      <c r="P16" s="18">
        <v>44571</v>
      </c>
      <c r="Q16" s="19">
        <v>55783.78</v>
      </c>
      <c r="R16" s="19">
        <v>2789.19</v>
      </c>
      <c r="S16" s="19">
        <v>52994.59</v>
      </c>
      <c r="T16" s="7"/>
      <c r="U16" s="16"/>
      <c r="V16" s="16"/>
      <c r="W16" s="16"/>
      <c r="X16" s="7" t="s">
        <v>98</v>
      </c>
      <c r="Y16" s="7" t="s">
        <v>99</v>
      </c>
      <c r="Z16" s="7" t="s">
        <v>100</v>
      </c>
      <c r="AA16" s="20">
        <v>44168</v>
      </c>
    </row>
    <row r="17" spans="1:27" ht="21" customHeight="1">
      <c r="A17" s="11"/>
      <c r="B17" s="23" t="s">
        <v>35</v>
      </c>
      <c r="C17" s="11"/>
      <c r="D17" s="8"/>
      <c r="E17" s="7"/>
      <c r="F17" s="7"/>
      <c r="G17" s="15">
        <v>5600.1</v>
      </c>
      <c r="H17" s="7"/>
      <c r="I17" s="7"/>
      <c r="J17" s="8"/>
      <c r="K17" s="11"/>
      <c r="L17" s="8"/>
      <c r="M17" s="7"/>
      <c r="N17" s="24"/>
      <c r="O17" s="16"/>
      <c r="P17" s="7"/>
      <c r="Q17" s="25">
        <f>SUM(Q8:Q16)</f>
        <v>74944.899999999994</v>
      </c>
      <c r="R17" s="25">
        <f>SUM(R8:R16)</f>
        <v>11416.820000000003</v>
      </c>
      <c r="S17" s="25">
        <f>SUM(S8:S16)</f>
        <v>63528.08</v>
      </c>
      <c r="T17" s="7"/>
      <c r="U17" s="16"/>
      <c r="V17" s="16"/>
      <c r="W17" s="16"/>
      <c r="X17" s="7"/>
      <c r="Y17" s="7"/>
      <c r="Z17" s="7"/>
      <c r="AA17" s="7"/>
    </row>
    <row r="18" spans="1:27" ht="20.25" customHeight="1">
      <c r="A18" s="11"/>
      <c r="B18" s="26" t="s">
        <v>36</v>
      </c>
      <c r="C18" s="11"/>
      <c r="D18" s="8"/>
      <c r="E18" s="7"/>
      <c r="F18" s="7"/>
      <c r="G18" s="6"/>
      <c r="H18" s="7"/>
      <c r="I18" s="7"/>
      <c r="J18" s="7"/>
      <c r="K18" s="11"/>
      <c r="L18" s="8"/>
      <c r="M18" s="7"/>
      <c r="N18" s="24"/>
      <c r="O18" s="16"/>
      <c r="P18" s="7"/>
      <c r="Q18" s="7"/>
      <c r="R18" s="7"/>
      <c r="S18" s="7"/>
      <c r="T18" s="7"/>
      <c r="U18" s="16"/>
      <c r="V18" s="16"/>
      <c r="W18" s="16"/>
      <c r="X18" s="7"/>
      <c r="Y18" s="7"/>
      <c r="Z18" s="7"/>
      <c r="AA18" s="7"/>
    </row>
    <row r="19" spans="1:27" ht="91.5" customHeight="1">
      <c r="A19" s="11">
        <v>1</v>
      </c>
      <c r="B19" s="12" t="s">
        <v>58</v>
      </c>
      <c r="C19" s="13">
        <v>1100020</v>
      </c>
      <c r="D19" s="21" t="s">
        <v>50</v>
      </c>
      <c r="E19" s="9" t="s">
        <v>54</v>
      </c>
      <c r="F19" s="9" t="s">
        <v>54</v>
      </c>
      <c r="G19" s="14">
        <v>25849</v>
      </c>
      <c r="H19" s="10" t="s">
        <v>56</v>
      </c>
      <c r="I19" s="9" t="s">
        <v>66</v>
      </c>
      <c r="J19" s="10" t="s">
        <v>56</v>
      </c>
      <c r="K19" s="13">
        <v>1968</v>
      </c>
      <c r="L19" s="27">
        <v>40816</v>
      </c>
      <c r="M19" s="10" t="s">
        <v>130</v>
      </c>
      <c r="N19" s="14" t="s">
        <v>119</v>
      </c>
      <c r="O19" s="13">
        <v>5679.3</v>
      </c>
      <c r="P19" s="14" t="s">
        <v>73</v>
      </c>
      <c r="Q19" s="21">
        <v>1105.6099999999999</v>
      </c>
      <c r="R19" s="21">
        <v>20.49</v>
      </c>
      <c r="S19" s="21">
        <v>1085.1199999999999</v>
      </c>
      <c r="T19" s="10"/>
      <c r="U19" s="28"/>
      <c r="V19" s="28"/>
      <c r="W19" s="28"/>
      <c r="X19" s="10"/>
      <c r="Y19" s="10"/>
      <c r="Z19" s="10"/>
      <c r="AA19" s="29">
        <v>43480</v>
      </c>
    </row>
    <row r="20" spans="1:27" ht="60" customHeight="1">
      <c r="A20" s="11">
        <v>2</v>
      </c>
      <c r="B20" s="12" t="s">
        <v>59</v>
      </c>
      <c r="C20" s="13">
        <v>110021</v>
      </c>
      <c r="D20" s="21" t="s">
        <v>51</v>
      </c>
      <c r="E20" s="13" t="s">
        <v>55</v>
      </c>
      <c r="F20" s="13" t="s">
        <v>55</v>
      </c>
      <c r="G20" s="13">
        <v>14173</v>
      </c>
      <c r="H20" s="10" t="s">
        <v>56</v>
      </c>
      <c r="I20" s="10" t="s">
        <v>56</v>
      </c>
      <c r="J20" s="10" t="s">
        <v>56</v>
      </c>
      <c r="K20" s="14">
        <v>1994</v>
      </c>
      <c r="L20" s="27">
        <v>38279</v>
      </c>
      <c r="M20" s="10" t="s">
        <v>131</v>
      </c>
      <c r="N20" s="14" t="s">
        <v>101</v>
      </c>
      <c r="O20" s="14">
        <v>94084.5</v>
      </c>
      <c r="P20" s="14" t="s">
        <v>74</v>
      </c>
      <c r="Q20" s="21">
        <v>2625</v>
      </c>
      <c r="R20" s="21">
        <v>1503.6</v>
      </c>
      <c r="S20" s="21">
        <v>1121.4000000000001</v>
      </c>
      <c r="T20" s="10"/>
      <c r="U20" s="28"/>
      <c r="V20" s="28"/>
      <c r="W20" s="28"/>
      <c r="X20" s="10"/>
      <c r="Y20" s="10"/>
      <c r="Z20" s="10"/>
      <c r="AA20" s="29">
        <v>41369</v>
      </c>
    </row>
    <row r="21" spans="1:27" ht="68.25" customHeight="1">
      <c r="A21" s="11">
        <v>3</v>
      </c>
      <c r="B21" s="12" t="s">
        <v>37</v>
      </c>
      <c r="C21" s="13">
        <v>1020062</v>
      </c>
      <c r="D21" s="21" t="s">
        <v>51</v>
      </c>
      <c r="E21" s="13" t="s">
        <v>60</v>
      </c>
      <c r="F21" s="13" t="s">
        <v>60</v>
      </c>
      <c r="G21" s="14" t="s">
        <v>56</v>
      </c>
      <c r="H21" s="10" t="s">
        <v>56</v>
      </c>
      <c r="I21" s="10" t="s">
        <v>56</v>
      </c>
      <c r="J21" s="10" t="s">
        <v>56</v>
      </c>
      <c r="K21" s="14">
        <v>1994</v>
      </c>
      <c r="L21" s="27">
        <v>38301</v>
      </c>
      <c r="M21" s="10" t="s">
        <v>132</v>
      </c>
      <c r="N21" s="14" t="s">
        <v>80</v>
      </c>
      <c r="O21" s="14">
        <v>22396.32</v>
      </c>
      <c r="P21" s="14" t="s">
        <v>75</v>
      </c>
      <c r="Q21" s="21">
        <v>405</v>
      </c>
      <c r="R21" s="21">
        <v>20.18</v>
      </c>
      <c r="S21" s="21">
        <v>384.82</v>
      </c>
      <c r="T21" s="10"/>
      <c r="U21" s="28"/>
      <c r="V21" s="28"/>
      <c r="W21" s="28"/>
      <c r="X21" s="10"/>
      <c r="Y21" s="10"/>
      <c r="Z21" s="10"/>
      <c r="AA21" s="10"/>
    </row>
    <row r="22" spans="1:27" ht="107.25" customHeight="1">
      <c r="A22" s="11">
        <v>4</v>
      </c>
      <c r="B22" s="12" t="s">
        <v>38</v>
      </c>
      <c r="C22" s="13">
        <v>102575</v>
      </c>
      <c r="D22" s="21" t="s">
        <v>52</v>
      </c>
      <c r="E22" s="13" t="s">
        <v>54</v>
      </c>
      <c r="F22" s="13" t="s">
        <v>54</v>
      </c>
      <c r="G22" s="13">
        <v>1788</v>
      </c>
      <c r="H22" s="10" t="s">
        <v>56</v>
      </c>
      <c r="I22" s="10" t="s">
        <v>56</v>
      </c>
      <c r="J22" s="10" t="s">
        <v>56</v>
      </c>
      <c r="K22" s="14">
        <v>2017</v>
      </c>
      <c r="L22" s="27">
        <v>43066</v>
      </c>
      <c r="M22" s="10" t="s">
        <v>133</v>
      </c>
      <c r="N22" s="14" t="s">
        <v>81</v>
      </c>
      <c r="O22" s="14">
        <v>26931.919999999998</v>
      </c>
      <c r="P22" s="14" t="s">
        <v>76</v>
      </c>
      <c r="Q22" s="21">
        <v>25384.68</v>
      </c>
      <c r="R22" s="21">
        <v>17487.22</v>
      </c>
      <c r="S22" s="21">
        <v>7897.46</v>
      </c>
      <c r="T22" s="10"/>
      <c r="U22" s="28"/>
      <c r="V22" s="28"/>
      <c r="W22" s="28"/>
      <c r="X22" s="10"/>
      <c r="Y22" s="10"/>
      <c r="Z22" s="10"/>
      <c r="AA22" s="10"/>
    </row>
    <row r="23" spans="1:27" ht="96.75" customHeight="1">
      <c r="A23" s="11">
        <v>5</v>
      </c>
      <c r="B23" s="12" t="s">
        <v>39</v>
      </c>
      <c r="C23" s="13">
        <v>103909</v>
      </c>
      <c r="D23" s="21" t="s">
        <v>53</v>
      </c>
      <c r="E23" s="13" t="s">
        <v>54</v>
      </c>
      <c r="F23" s="13" t="s">
        <v>54</v>
      </c>
      <c r="G23" s="14" t="s">
        <v>56</v>
      </c>
      <c r="H23" s="10" t="s">
        <v>56</v>
      </c>
      <c r="I23" s="10" t="s">
        <v>56</v>
      </c>
      <c r="J23" s="10" t="s">
        <v>56</v>
      </c>
      <c r="K23" s="14">
        <v>2020</v>
      </c>
      <c r="L23" s="27">
        <v>44252</v>
      </c>
      <c r="M23" s="10" t="s">
        <v>105</v>
      </c>
      <c r="N23" s="14" t="s">
        <v>82</v>
      </c>
      <c r="O23" s="14">
        <v>140.59</v>
      </c>
      <c r="P23" s="27">
        <v>44846</v>
      </c>
      <c r="Q23" s="21">
        <v>212.73</v>
      </c>
      <c r="R23" s="21">
        <v>185.55</v>
      </c>
      <c r="S23" s="21">
        <v>27.18</v>
      </c>
      <c r="T23" s="10"/>
      <c r="U23" s="28"/>
      <c r="V23" s="28"/>
      <c r="W23" s="28"/>
      <c r="X23" s="10"/>
      <c r="Y23" s="10"/>
      <c r="Z23" s="10"/>
      <c r="AA23" s="29">
        <v>44252</v>
      </c>
    </row>
    <row r="24" spans="1:27" ht="110.25" customHeight="1">
      <c r="A24" s="11">
        <v>6</v>
      </c>
      <c r="B24" s="12" t="s">
        <v>40</v>
      </c>
      <c r="C24" s="13">
        <v>103908</v>
      </c>
      <c r="D24" s="21" t="s">
        <v>53</v>
      </c>
      <c r="E24" s="13" t="s">
        <v>54</v>
      </c>
      <c r="F24" s="13" t="s">
        <v>54</v>
      </c>
      <c r="G24" s="14" t="s">
        <v>56</v>
      </c>
      <c r="H24" s="10" t="s">
        <v>56</v>
      </c>
      <c r="I24" s="10" t="s">
        <v>56</v>
      </c>
      <c r="J24" s="10" t="s">
        <v>56</v>
      </c>
      <c r="K24" s="14">
        <v>2020</v>
      </c>
      <c r="L24" s="27">
        <v>44252</v>
      </c>
      <c r="M24" s="10" t="s">
        <v>134</v>
      </c>
      <c r="N24" s="14" t="s">
        <v>83</v>
      </c>
      <c r="O24" s="14">
        <v>295.27999999999997</v>
      </c>
      <c r="P24" s="27">
        <v>44846</v>
      </c>
      <c r="Q24" s="21">
        <v>1193.6500000000001</v>
      </c>
      <c r="R24" s="21">
        <v>1100.81</v>
      </c>
      <c r="S24" s="21">
        <v>92.84</v>
      </c>
      <c r="T24" s="10"/>
      <c r="U24" s="28"/>
      <c r="V24" s="28"/>
      <c r="W24" s="28"/>
      <c r="X24" s="10"/>
      <c r="Y24" s="10"/>
      <c r="Z24" s="10"/>
      <c r="AA24" s="29">
        <v>44252</v>
      </c>
    </row>
    <row r="25" spans="1:27" ht="100.5" customHeight="1">
      <c r="A25" s="11">
        <v>7</v>
      </c>
      <c r="B25" s="12" t="s">
        <v>41</v>
      </c>
      <c r="C25" s="13">
        <v>103910</v>
      </c>
      <c r="D25" s="21" t="s">
        <v>53</v>
      </c>
      <c r="E25" s="13" t="s">
        <v>54</v>
      </c>
      <c r="F25" s="13" t="s">
        <v>54</v>
      </c>
      <c r="G25" s="14" t="s">
        <v>56</v>
      </c>
      <c r="H25" s="10" t="s">
        <v>56</v>
      </c>
      <c r="I25" s="10" t="s">
        <v>56</v>
      </c>
      <c r="J25" s="10" t="s">
        <v>56</v>
      </c>
      <c r="K25" s="14">
        <v>2020</v>
      </c>
      <c r="L25" s="27">
        <v>44267</v>
      </c>
      <c r="M25" s="10" t="s">
        <v>137</v>
      </c>
      <c r="N25" s="14" t="s">
        <v>84</v>
      </c>
      <c r="O25" s="14">
        <v>383.39</v>
      </c>
      <c r="P25" s="27">
        <v>44846</v>
      </c>
      <c r="Q25" s="21">
        <v>2443.5500000000002</v>
      </c>
      <c r="R25" s="21">
        <v>2287.4299999999998</v>
      </c>
      <c r="S25" s="21">
        <v>156.12</v>
      </c>
      <c r="T25" s="10"/>
      <c r="U25" s="28"/>
      <c r="V25" s="28"/>
      <c r="W25" s="28"/>
      <c r="X25" s="10"/>
      <c r="Y25" s="10"/>
      <c r="Z25" s="10"/>
      <c r="AA25" s="29">
        <v>44267</v>
      </c>
    </row>
    <row r="26" spans="1:27" ht="113.25" customHeight="1">
      <c r="A26" s="11">
        <v>8</v>
      </c>
      <c r="B26" s="12" t="s">
        <v>42</v>
      </c>
      <c r="C26" s="13">
        <v>103907</v>
      </c>
      <c r="D26" s="21" t="s">
        <v>53</v>
      </c>
      <c r="E26" s="13" t="s">
        <v>54</v>
      </c>
      <c r="F26" s="13" t="s">
        <v>54</v>
      </c>
      <c r="G26" s="14" t="s">
        <v>56</v>
      </c>
      <c r="H26" s="10" t="s">
        <v>56</v>
      </c>
      <c r="I26" s="10" t="s">
        <v>56</v>
      </c>
      <c r="J26" s="10" t="s">
        <v>56</v>
      </c>
      <c r="K26" s="14">
        <v>2020</v>
      </c>
      <c r="L26" s="27">
        <v>44251</v>
      </c>
      <c r="M26" s="10" t="s">
        <v>136</v>
      </c>
      <c r="N26" s="14" t="s">
        <v>85</v>
      </c>
      <c r="O26" s="14">
        <v>53.65</v>
      </c>
      <c r="P26" s="27">
        <v>44846</v>
      </c>
      <c r="Q26" s="21">
        <v>1115.3499999999999</v>
      </c>
      <c r="R26" s="21">
        <v>809.96</v>
      </c>
      <c r="S26" s="21">
        <v>305.39</v>
      </c>
      <c r="T26" s="10"/>
      <c r="U26" s="28"/>
      <c r="V26" s="28"/>
      <c r="W26" s="28"/>
      <c r="X26" s="10"/>
      <c r="Y26" s="10"/>
      <c r="Z26" s="10"/>
      <c r="AA26" s="29">
        <v>44251</v>
      </c>
    </row>
    <row r="27" spans="1:27" ht="117.75" customHeight="1">
      <c r="A27" s="11">
        <v>9</v>
      </c>
      <c r="B27" s="12" t="s">
        <v>43</v>
      </c>
      <c r="C27" s="13">
        <v>103906</v>
      </c>
      <c r="D27" s="21" t="s">
        <v>53</v>
      </c>
      <c r="E27" s="13" t="s">
        <v>54</v>
      </c>
      <c r="F27" s="13" t="s">
        <v>54</v>
      </c>
      <c r="G27" s="14" t="s">
        <v>56</v>
      </c>
      <c r="H27" s="10" t="s">
        <v>56</v>
      </c>
      <c r="I27" s="10" t="s">
        <v>56</v>
      </c>
      <c r="J27" s="10" t="s">
        <v>56</v>
      </c>
      <c r="K27" s="14">
        <v>2020</v>
      </c>
      <c r="L27" s="27">
        <v>44246</v>
      </c>
      <c r="M27" s="10" t="s">
        <v>135</v>
      </c>
      <c r="N27" s="14" t="s">
        <v>86</v>
      </c>
      <c r="O27" s="14">
        <v>340.41</v>
      </c>
      <c r="P27" s="27">
        <v>44846</v>
      </c>
      <c r="Q27" s="21">
        <v>1126.52</v>
      </c>
      <c r="R27" s="21">
        <v>951.28</v>
      </c>
      <c r="S27" s="21">
        <v>175.24</v>
      </c>
      <c r="T27" s="10"/>
      <c r="U27" s="28"/>
      <c r="V27" s="28"/>
      <c r="W27" s="28"/>
      <c r="X27" s="10"/>
      <c r="Y27" s="10"/>
      <c r="Z27" s="10"/>
      <c r="AA27" s="29">
        <v>44246</v>
      </c>
    </row>
    <row r="28" spans="1:27" ht="21" customHeight="1">
      <c r="A28" s="16"/>
      <c r="B28" s="30" t="s">
        <v>44</v>
      </c>
      <c r="C28" s="13"/>
      <c r="D28" s="21"/>
      <c r="E28" s="10"/>
      <c r="F28" s="10"/>
      <c r="G28" s="31">
        <v>41810</v>
      </c>
      <c r="H28" s="10"/>
      <c r="I28" s="10"/>
      <c r="J28" s="10"/>
      <c r="K28" s="14"/>
      <c r="L28" s="14"/>
      <c r="M28" s="10"/>
      <c r="N28" s="9"/>
      <c r="O28" s="10"/>
      <c r="P28" s="9"/>
      <c r="Q28" s="30">
        <f>SUM(Q19:Q27)</f>
        <v>35612.089999999997</v>
      </c>
      <c r="R28" s="30">
        <f>SUM(R19:R27)</f>
        <v>24366.52</v>
      </c>
      <c r="S28" s="30">
        <f>SUM(S19:S27)</f>
        <v>11245.57</v>
      </c>
      <c r="T28" s="10"/>
      <c r="U28" s="28"/>
      <c r="V28" s="28"/>
      <c r="W28" s="28"/>
      <c r="X28" s="10"/>
      <c r="Y28" s="10"/>
      <c r="Z28" s="10"/>
      <c r="AA28" s="10"/>
    </row>
    <row r="29" spans="1:27" ht="22.5" customHeight="1">
      <c r="A29" s="16"/>
      <c r="B29" s="30" t="s">
        <v>45</v>
      </c>
      <c r="C29" s="13"/>
      <c r="D29" s="21"/>
      <c r="E29" s="10"/>
      <c r="F29" s="10"/>
      <c r="G29" s="15" t="s">
        <v>62</v>
      </c>
      <c r="H29" s="10"/>
      <c r="I29" s="10"/>
      <c r="J29" s="10"/>
      <c r="K29" s="14"/>
      <c r="L29" s="14"/>
      <c r="M29" s="10"/>
      <c r="N29" s="9"/>
      <c r="O29" s="10"/>
      <c r="P29" s="10"/>
      <c r="Q29" s="30">
        <f>Q17+Q28</f>
        <v>110556.98999999999</v>
      </c>
      <c r="R29" s="30">
        <f>R17+R28</f>
        <v>35783.340000000004</v>
      </c>
      <c r="S29" s="30">
        <f>S17+S28</f>
        <v>74773.649999999994</v>
      </c>
      <c r="T29" s="10"/>
      <c r="U29" s="28"/>
      <c r="V29" s="28"/>
      <c r="W29" s="28"/>
      <c r="X29" s="10"/>
      <c r="Y29" s="10"/>
      <c r="Z29" s="10"/>
      <c r="AA29" s="10"/>
    </row>
    <row r="30" spans="1:27" ht="30" customHeight="1">
      <c r="A30" s="16"/>
      <c r="B30" s="30" t="s">
        <v>46</v>
      </c>
      <c r="C30" s="13"/>
      <c r="D30" s="21"/>
      <c r="E30" s="10"/>
      <c r="F30" s="10"/>
      <c r="G30" s="9"/>
      <c r="H30" s="10"/>
      <c r="I30" s="10"/>
      <c r="J30" s="10"/>
      <c r="K30" s="14"/>
      <c r="L30" s="14"/>
      <c r="M30" s="10"/>
      <c r="N30" s="9"/>
      <c r="O30" s="10"/>
      <c r="P30" s="10"/>
      <c r="Q30" s="10"/>
      <c r="R30" s="10"/>
      <c r="S30" s="10"/>
      <c r="T30" s="10"/>
      <c r="U30" s="28"/>
      <c r="V30" s="28"/>
      <c r="W30" s="28"/>
      <c r="X30" s="10"/>
      <c r="Y30" s="10"/>
      <c r="Z30" s="10"/>
      <c r="AA30" s="10"/>
    </row>
    <row r="31" spans="1:27" ht="66.75" customHeight="1">
      <c r="A31" s="11">
        <v>1</v>
      </c>
      <c r="B31" s="8" t="s">
        <v>102</v>
      </c>
      <c r="C31" s="33">
        <v>1002138</v>
      </c>
      <c r="D31" s="32" t="s">
        <v>148</v>
      </c>
      <c r="E31" s="10"/>
      <c r="F31" s="10"/>
      <c r="G31" s="9"/>
      <c r="H31" s="10"/>
      <c r="I31" s="10"/>
      <c r="J31" s="10"/>
      <c r="K31" s="14"/>
      <c r="L31" s="14"/>
      <c r="M31" s="10"/>
      <c r="N31" s="21" t="s">
        <v>138</v>
      </c>
      <c r="O31" s="10"/>
      <c r="P31" s="10"/>
      <c r="Q31" s="10"/>
      <c r="R31" s="10"/>
      <c r="S31" s="21">
        <v>1</v>
      </c>
      <c r="T31" s="14">
        <v>25521</v>
      </c>
      <c r="U31" s="14" t="s">
        <v>104</v>
      </c>
      <c r="V31" s="13">
        <v>12747.67</v>
      </c>
      <c r="W31" s="14" t="s">
        <v>144</v>
      </c>
      <c r="X31" s="10"/>
      <c r="Y31" s="10"/>
      <c r="Z31" s="10"/>
      <c r="AA31" s="10"/>
    </row>
    <row r="32" spans="1:27" ht="145.5" customHeight="1">
      <c r="A32" s="11">
        <v>2</v>
      </c>
      <c r="B32" s="8" t="s">
        <v>102</v>
      </c>
      <c r="C32" s="11">
        <v>102580</v>
      </c>
      <c r="D32" s="21" t="s">
        <v>149</v>
      </c>
      <c r="E32" s="10"/>
      <c r="F32" s="10"/>
      <c r="G32" s="9"/>
      <c r="H32" s="10"/>
      <c r="I32" s="10"/>
      <c r="J32" s="10"/>
      <c r="K32" s="14"/>
      <c r="L32" s="14"/>
      <c r="M32" s="10"/>
      <c r="N32" s="14" t="s">
        <v>139</v>
      </c>
      <c r="O32" s="10"/>
      <c r="P32" s="10"/>
      <c r="Q32" s="10"/>
      <c r="R32" s="10"/>
      <c r="S32" s="21">
        <v>2</v>
      </c>
      <c r="T32" s="14">
        <v>3910</v>
      </c>
      <c r="U32" s="14"/>
      <c r="V32" s="13">
        <v>2737.42</v>
      </c>
      <c r="W32" s="14" t="s">
        <v>145</v>
      </c>
      <c r="X32" s="10"/>
      <c r="Y32" s="10"/>
      <c r="Z32" s="10"/>
      <c r="AA32" s="10"/>
    </row>
    <row r="33" spans="1:27" ht="80.25" customHeight="1">
      <c r="A33" s="11">
        <v>3</v>
      </c>
      <c r="B33" s="8" t="s">
        <v>102</v>
      </c>
      <c r="C33" s="11">
        <v>102139</v>
      </c>
      <c r="D33" s="21" t="s">
        <v>146</v>
      </c>
      <c r="E33" s="10"/>
      <c r="F33" s="10"/>
      <c r="G33" s="9"/>
      <c r="H33" s="10"/>
      <c r="I33" s="10"/>
      <c r="J33" s="10"/>
      <c r="K33" s="14"/>
      <c r="L33" s="14"/>
      <c r="M33" s="10"/>
      <c r="N33" s="14" t="s">
        <v>140</v>
      </c>
      <c r="O33" s="10"/>
      <c r="P33" s="10"/>
      <c r="Q33" s="10"/>
      <c r="R33" s="10"/>
      <c r="S33" s="21">
        <v>3</v>
      </c>
      <c r="T33" s="14">
        <v>14100</v>
      </c>
      <c r="U33" s="14" t="s">
        <v>103</v>
      </c>
      <c r="V33" s="13">
        <v>8055.66</v>
      </c>
      <c r="W33" s="14" t="s">
        <v>147</v>
      </c>
      <c r="X33" s="10"/>
      <c r="Y33" s="10"/>
      <c r="Z33" s="10"/>
      <c r="AA33" s="10"/>
    </row>
    <row r="34" spans="1:27" ht="102" customHeight="1">
      <c r="A34" s="11">
        <v>4</v>
      </c>
      <c r="B34" s="8" t="s">
        <v>102</v>
      </c>
      <c r="C34" s="11">
        <v>102851</v>
      </c>
      <c r="D34" s="21" t="s">
        <v>142</v>
      </c>
      <c r="E34" s="7"/>
      <c r="F34" s="7"/>
      <c r="G34" s="6"/>
      <c r="H34" s="7"/>
      <c r="I34" s="7"/>
      <c r="J34" s="7"/>
      <c r="K34" s="8"/>
      <c r="L34" s="8"/>
      <c r="M34" s="7"/>
      <c r="N34" s="8" t="s">
        <v>141</v>
      </c>
      <c r="O34" s="7"/>
      <c r="P34" s="7"/>
      <c r="Q34" s="7"/>
      <c r="R34" s="7"/>
      <c r="S34" s="19">
        <v>4</v>
      </c>
      <c r="T34" s="8">
        <v>2508</v>
      </c>
      <c r="U34" s="8"/>
      <c r="V34" s="11">
        <v>1603.14</v>
      </c>
      <c r="W34" s="8" t="s">
        <v>143</v>
      </c>
      <c r="X34" s="7"/>
      <c r="Y34" s="7"/>
      <c r="Z34" s="7"/>
      <c r="AA34" s="7"/>
    </row>
    <row r="35" spans="1:27">
      <c r="D35" s="5"/>
    </row>
    <row r="36" spans="1:27" ht="15.75">
      <c r="J36" s="3"/>
      <c r="K36" s="3"/>
      <c r="L36" s="3"/>
    </row>
    <row r="37" spans="1:27" ht="15.75">
      <c r="D37" s="3" t="s">
        <v>107</v>
      </c>
      <c r="E37" s="3"/>
      <c r="F37" s="3"/>
      <c r="G37" s="3"/>
      <c r="H37" s="3"/>
      <c r="I37" s="3"/>
      <c r="J37" s="40" t="s">
        <v>108</v>
      </c>
      <c r="K37" s="41"/>
      <c r="L37" s="41"/>
    </row>
    <row r="38" spans="1:27" ht="15.75">
      <c r="D38" s="3"/>
      <c r="E38" s="3"/>
      <c r="F38" s="3"/>
      <c r="G38" s="3"/>
      <c r="H38" s="3"/>
      <c r="I38" s="3"/>
      <c r="J38" s="3"/>
    </row>
    <row r="39" spans="1:27" ht="15.75">
      <c r="D39" s="3" t="s">
        <v>109</v>
      </c>
      <c r="E39" s="3"/>
      <c r="F39" s="3"/>
      <c r="G39" s="3"/>
      <c r="H39" s="3"/>
      <c r="I39" s="3"/>
      <c r="J39" s="40" t="s">
        <v>110</v>
      </c>
      <c r="K39" s="41"/>
      <c r="L39" s="41"/>
    </row>
    <row r="40" spans="1:27" ht="15.75">
      <c r="D40" s="3"/>
      <c r="E40" s="3"/>
      <c r="F40" s="3"/>
      <c r="G40" s="3"/>
      <c r="H40" s="3"/>
      <c r="I40" s="3"/>
      <c r="J40" s="3"/>
    </row>
    <row r="41" spans="1:27" ht="15.75">
      <c r="D41" s="3"/>
      <c r="E41" s="3"/>
      <c r="F41" s="3"/>
      <c r="G41" s="3"/>
      <c r="H41" s="3"/>
      <c r="I41" s="3"/>
      <c r="J41" s="3"/>
    </row>
    <row r="42" spans="1:27" ht="15.75">
      <c r="D42" s="3" t="s">
        <v>111</v>
      </c>
      <c r="E42" s="3"/>
      <c r="F42" s="3"/>
      <c r="G42" s="3"/>
      <c r="H42" s="3"/>
      <c r="I42" s="3"/>
      <c r="J42" s="3"/>
    </row>
    <row r="43" spans="1:27" ht="15.75">
      <c r="D43" s="3" t="s">
        <v>112</v>
      </c>
      <c r="E43" s="3"/>
      <c r="F43" s="3"/>
      <c r="G43" s="3"/>
      <c r="H43" s="3"/>
      <c r="I43" s="3"/>
      <c r="J43" s="3"/>
    </row>
  </sheetData>
  <mergeCells count="34">
    <mergeCell ref="P1:U1"/>
    <mergeCell ref="J37:L37"/>
    <mergeCell ref="J39:L39"/>
    <mergeCell ref="E2:N2"/>
    <mergeCell ref="B3:B6"/>
    <mergeCell ref="C3:C6"/>
    <mergeCell ref="D3:D6"/>
    <mergeCell ref="E3:F3"/>
    <mergeCell ref="G3:G6"/>
    <mergeCell ref="M3:M6"/>
    <mergeCell ref="N3:N6"/>
    <mergeCell ref="V3:V6"/>
    <mergeCell ref="X3:Z3"/>
    <mergeCell ref="P2:X2"/>
    <mergeCell ref="W3:W6"/>
    <mergeCell ref="AA3:AA6"/>
    <mergeCell ref="X4:X6"/>
    <mergeCell ref="Y4:Y6"/>
    <mergeCell ref="Z4:Z6"/>
    <mergeCell ref="P3:P6"/>
    <mergeCell ref="A3:A6"/>
    <mergeCell ref="R3:R6"/>
    <mergeCell ref="S3:S6"/>
    <mergeCell ref="T3:T6"/>
    <mergeCell ref="U3:U6"/>
    <mergeCell ref="Q3:Q6"/>
    <mergeCell ref="H3:H6"/>
    <mergeCell ref="I3:I6"/>
    <mergeCell ref="J3:J6"/>
    <mergeCell ref="E4:E6"/>
    <mergeCell ref="F4:F6"/>
    <mergeCell ref="K3:K6"/>
    <mergeCell ref="L3:L6"/>
    <mergeCell ref="O3:O6"/>
  </mergeCells>
  <pageMargins left="0.62992125984251968" right="0.23622047244094491" top="0.15748031496062992" bottom="0.15748031496062992" header="0" footer="0"/>
  <pageSetup paperSize="9" scale="45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2023-04-19T11:08:44Z</dcterms:modified>
</cp:coreProperties>
</file>